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2035" windowHeight="8070" activeTab="5"/>
  </bookViews>
  <sheets>
    <sheet name="Object cells" sheetId="1" r:id="rId1"/>
    <sheet name="Place cells" sheetId="2" r:id="rId2"/>
    <sheet name="Boundary cells" sheetId="3" r:id="rId3"/>
    <sheet name="Bursting max freq &gt;30Hz" sheetId="4" r:id="rId4"/>
    <sheet name="Bursting max freq 20-30 Hz" sheetId="5" r:id="rId5"/>
    <sheet name="Other spatial-object cells" sheetId="6" r:id="rId6"/>
  </sheets>
  <calcPr calcId="145621"/>
</workbook>
</file>

<file path=xl/calcChain.xml><?xml version="1.0" encoding="utf-8"?>
<calcChain xmlns="http://schemas.openxmlformats.org/spreadsheetml/2006/main">
  <c r="I28" i="6" l="1"/>
  <c r="I27" i="6"/>
  <c r="F28" i="6"/>
  <c r="F27" i="6"/>
  <c r="G27" i="6"/>
  <c r="H27" i="6"/>
  <c r="J27" i="6"/>
  <c r="K27" i="6"/>
  <c r="L27" i="6"/>
  <c r="M27" i="6"/>
  <c r="N27" i="6"/>
  <c r="O27" i="6"/>
  <c r="G28" i="6"/>
  <c r="H28" i="6"/>
  <c r="J28" i="6"/>
  <c r="K28" i="6"/>
  <c r="L28" i="6"/>
  <c r="M28" i="6"/>
  <c r="N28" i="6"/>
  <c r="O28" i="6"/>
  <c r="E28" i="6"/>
  <c r="E27" i="6"/>
  <c r="C28" i="6"/>
  <c r="K61" i="5" l="1"/>
  <c r="E62" i="5"/>
  <c r="E61" i="5"/>
  <c r="C62" i="5"/>
  <c r="L61" i="5"/>
  <c r="L62" i="5"/>
  <c r="F61" i="5"/>
  <c r="G61" i="5"/>
  <c r="H61" i="5"/>
  <c r="I61" i="5"/>
  <c r="J61" i="5"/>
  <c r="M61" i="5"/>
  <c r="N61" i="5"/>
  <c r="O61" i="5"/>
  <c r="F62" i="5"/>
  <c r="G62" i="5"/>
  <c r="H62" i="5"/>
  <c r="I62" i="5"/>
  <c r="J62" i="5"/>
  <c r="K62" i="5"/>
  <c r="M62" i="5"/>
  <c r="N62" i="5"/>
  <c r="O62" i="5"/>
  <c r="E39" i="4"/>
  <c r="C40" i="4"/>
  <c r="F39" i="4"/>
  <c r="G39" i="4"/>
  <c r="H39" i="4"/>
  <c r="I39" i="4"/>
  <c r="J39" i="4"/>
  <c r="K39" i="4"/>
  <c r="L39" i="4"/>
  <c r="M39" i="4"/>
  <c r="N39" i="4"/>
  <c r="O39" i="4"/>
  <c r="F40" i="4"/>
  <c r="G40" i="4"/>
  <c r="H40" i="4"/>
  <c r="I40" i="4"/>
  <c r="J40" i="4"/>
  <c r="K40" i="4"/>
  <c r="L40" i="4"/>
  <c r="M40" i="4"/>
  <c r="N40" i="4"/>
  <c r="O40" i="4"/>
  <c r="E40" i="4"/>
  <c r="L41" i="2"/>
  <c r="L40" i="2"/>
  <c r="M41" i="2"/>
  <c r="M40" i="2"/>
  <c r="F40" i="2"/>
  <c r="G40" i="2"/>
  <c r="H40" i="2"/>
  <c r="I40" i="2"/>
  <c r="J40" i="2"/>
  <c r="K40" i="2"/>
  <c r="N40" i="2"/>
  <c r="O40" i="2"/>
  <c r="F41" i="2"/>
  <c r="G41" i="2"/>
  <c r="H41" i="2"/>
  <c r="I41" i="2"/>
  <c r="J41" i="2"/>
  <c r="K41" i="2"/>
  <c r="N41" i="2"/>
  <c r="O41" i="2"/>
  <c r="E41" i="2"/>
  <c r="E40" i="2"/>
  <c r="C41" i="2"/>
  <c r="F50" i="1"/>
  <c r="G50" i="1"/>
  <c r="H50" i="1"/>
  <c r="I50" i="1"/>
  <c r="J50" i="1"/>
  <c r="K50" i="1"/>
  <c r="L50" i="1"/>
  <c r="M50" i="1"/>
  <c r="N50" i="1"/>
  <c r="O50" i="1"/>
  <c r="F51" i="1"/>
  <c r="G51" i="1"/>
  <c r="H51" i="1"/>
  <c r="I51" i="1"/>
  <c r="J51" i="1"/>
  <c r="K51" i="1"/>
  <c r="L51" i="1"/>
  <c r="M51" i="1"/>
  <c r="N51" i="1"/>
  <c r="O51" i="1"/>
  <c r="E51" i="1"/>
  <c r="E50" i="1"/>
  <c r="C51" i="1" l="1"/>
  <c r="C26" i="3" l="1"/>
  <c r="F25" i="3"/>
  <c r="G25" i="3"/>
  <c r="H25" i="3"/>
  <c r="I25" i="3"/>
  <c r="J25" i="3"/>
  <c r="K25" i="3"/>
  <c r="L25" i="3"/>
  <c r="M25" i="3"/>
  <c r="N25" i="3"/>
  <c r="O25" i="3"/>
  <c r="F26" i="3"/>
  <c r="G26" i="3"/>
  <c r="H26" i="3"/>
  <c r="I26" i="3"/>
  <c r="J26" i="3"/>
  <c r="K26" i="3"/>
  <c r="L26" i="3"/>
  <c r="M26" i="3"/>
  <c r="N26" i="3"/>
  <c r="O26" i="3"/>
  <c r="E26" i="3"/>
  <c r="E25" i="3"/>
</calcChain>
</file>

<file path=xl/sharedStrings.xml><?xml version="1.0" encoding="utf-8"?>
<sst xmlns="http://schemas.openxmlformats.org/spreadsheetml/2006/main" count="569" uniqueCount="265">
  <si>
    <t xml:space="preserve">Mean width </t>
  </si>
  <si>
    <t xml:space="preserve"> Std width</t>
  </si>
  <si>
    <t xml:space="preserve"> Mean amplitude </t>
  </si>
  <si>
    <t xml:space="preserve"> Std amplitude </t>
  </si>
  <si>
    <t xml:space="preserve"> Mean heigth </t>
  </si>
  <si>
    <t xml:space="preserve"> std height </t>
  </si>
  <si>
    <t xml:space="preserve"> Mean Frequency of spikes Hz</t>
  </si>
  <si>
    <t xml:space="preserve"> Spatial Coherence  </t>
  </si>
  <si>
    <t xml:space="preserve"> Skaggs </t>
  </si>
  <si>
    <t xml:space="preserve"> Total Time </t>
  </si>
  <si>
    <t xml:space="preserve"> Number of spikes </t>
  </si>
  <si>
    <t>reference file name</t>
  </si>
  <si>
    <t>SD</t>
  </si>
  <si>
    <t>Mean</t>
  </si>
  <si>
    <t xml:space="preserve">052213_object_7_c1 </t>
  </si>
  <si>
    <t xml:space="preserve">060413_object_5_c1 </t>
  </si>
  <si>
    <t xml:space="preserve">050813_object_1_c1 </t>
  </si>
  <si>
    <t xml:space="preserve">050913_object_2_c1 </t>
  </si>
  <si>
    <t xml:space="preserve">051813_object_2_c1 </t>
  </si>
  <si>
    <t xml:space="preserve">050513_object_again_2_c2 </t>
  </si>
  <si>
    <t xml:space="preserve">061113_19_7_c2 </t>
  </si>
  <si>
    <t xml:space="preserve">060413_object_1_c1 </t>
  </si>
  <si>
    <t xml:space="preserve">070313_object_7_c1 </t>
  </si>
  <si>
    <t xml:space="preserve">051913_object_7_c2 </t>
  </si>
  <si>
    <t xml:space="preserve">051913_object_5_c2 </t>
  </si>
  <si>
    <t xml:space="preserve">060513_object_7_c3 </t>
  </si>
  <si>
    <t xml:space="preserve">052513_old and new object_3_c1 </t>
  </si>
  <si>
    <t xml:space="preserve">052513_old and new object_7_c2 </t>
  </si>
  <si>
    <t xml:space="preserve">091213_object_7_c1 </t>
  </si>
  <si>
    <t xml:space="preserve">052213_object_1_c1 </t>
  </si>
  <si>
    <t xml:space="preserve">070413_object_8_c2 </t>
  </si>
  <si>
    <t xml:space="preserve">050813_object_6_c2 </t>
  </si>
  <si>
    <t xml:space="preserve">051313_object_3_c1 </t>
  </si>
  <si>
    <t xml:space="preserve">052013_light1_2_c2 </t>
  </si>
  <si>
    <t xml:space="preserve">051913_object_transposition_6_c1 </t>
  </si>
  <si>
    <t xml:space="preserve">051913_object_substitution_8_c1 </t>
  </si>
  <si>
    <t xml:space="preserve">060213_object._substitution_7_c2 </t>
  </si>
  <si>
    <t xml:space="preserve">060413_object_1_c2 </t>
  </si>
  <si>
    <t xml:space="preserve">060613_object_light1_7_c2 </t>
  </si>
  <si>
    <t xml:space="preserve">091413_object_transposition_7_c2 </t>
  </si>
  <si>
    <t xml:space="preserve">050713_object_Square_2_c4 </t>
  </si>
  <si>
    <t xml:space="preserve">070513_light1_8_c2 </t>
  </si>
  <si>
    <t xml:space="preserve">051113_object_baseline_6_c1 </t>
  </si>
  <si>
    <t xml:space="preserve">050313_one_object_Dark_6_c1 </t>
  </si>
  <si>
    <t xml:space="preserve">050213_3objects_1_c1 </t>
  </si>
  <si>
    <t xml:space="preserve">060913_object_6_c1 </t>
  </si>
  <si>
    <t xml:space="preserve">050513_one_object_5_c1 </t>
  </si>
  <si>
    <t xml:space="preserve">050513_one_object_5_c2 </t>
  </si>
  <si>
    <t xml:space="preserve">052613_object_reintroduced_3_c2 </t>
  </si>
  <si>
    <t xml:space="preserve">052713_object_position3_3_c1 </t>
  </si>
  <si>
    <t xml:space="preserve">060213_object_1_c3 </t>
  </si>
  <si>
    <t xml:space="preserve">082313_square16_object_7_c2 </t>
  </si>
  <si>
    <t xml:space="preserve">082313_square16_object_7_c3 </t>
  </si>
  <si>
    <t xml:space="preserve">060513_object_transposition_8_c1 </t>
  </si>
  <si>
    <t xml:space="preserve">060713_object_1_c3 </t>
  </si>
  <si>
    <t xml:space="preserve">061313_object_4_c1 </t>
  </si>
  <si>
    <t xml:space="preserve">050213_3objects_2_c3 </t>
  </si>
  <si>
    <t>Object cells Rat_19</t>
  </si>
  <si>
    <t xml:space="preserve">022913_Light_6_c1 </t>
  </si>
  <si>
    <t xml:space="preserve">031313_hungry_6_c1 </t>
  </si>
  <si>
    <t xml:space="preserve">012213_1_7_c1 </t>
  </si>
  <si>
    <t xml:space="preserve">012213_1_3_c2 </t>
  </si>
  <si>
    <t xml:space="preserve">020413_1_2_c5 </t>
  </si>
  <si>
    <t xml:space="preserve">020513_1_1_c4 </t>
  </si>
  <si>
    <t xml:space="preserve">032613_1_1_c1 </t>
  </si>
  <si>
    <t xml:space="preserve">040213_1_6_c2 </t>
  </si>
  <si>
    <t xml:space="preserve">020413_1_4_c2 </t>
  </si>
  <si>
    <t xml:space="preserve">021713_1_4_c3 </t>
  </si>
  <si>
    <t xml:space="preserve">021513_1_2_c4 </t>
  </si>
  <si>
    <t xml:space="preserve">022213_1_2_c3 </t>
  </si>
  <si>
    <t xml:space="preserve">031613_Dark_5_c3 </t>
  </si>
  <si>
    <t xml:space="preserve">041013_1_6_c3 </t>
  </si>
  <si>
    <t xml:space="preserve">041313_1_3_c2 </t>
  </si>
  <si>
    <t xml:space="preserve">040213_1_8_c1 </t>
  </si>
  <si>
    <t xml:space="preserve">041113_1_5_c3 </t>
  </si>
  <si>
    <t xml:space="preserve">032813_1_5_c3 </t>
  </si>
  <si>
    <t xml:space="preserve">100813_19_7_c1 </t>
  </si>
  <si>
    <t xml:space="preserve">072313_19_8_c4 </t>
  </si>
  <si>
    <t xml:space="preserve">051213_1_5_c4 </t>
  </si>
  <si>
    <t xml:space="preserve">092713_19_7_c1 </t>
  </si>
  <si>
    <t xml:space="preserve">092813_19_7_c2 </t>
  </si>
  <si>
    <t xml:space="preserve">051713_19_5_c1 </t>
  </si>
  <si>
    <t xml:space="preserve">063013_19_8_c2 </t>
  </si>
  <si>
    <t xml:space="preserve">042413_normal_2_c2 </t>
  </si>
  <si>
    <t xml:space="preserve">260913_19_7_c3 </t>
  </si>
  <si>
    <t xml:space="preserve">060413_19_8_c1 </t>
  </si>
  <si>
    <t xml:space="preserve">071213_19_6_c3 </t>
  </si>
  <si>
    <t xml:space="preserve">072613_normal2_2_c2 </t>
  </si>
  <si>
    <t xml:space="preserve">082613_19_7_c2 </t>
  </si>
  <si>
    <t xml:space="preserve">071413_19_8_c2 </t>
  </si>
  <si>
    <t xml:space="preserve">070913_19_7_c2 </t>
  </si>
  <si>
    <t xml:space="preserve">062413_19_8_c1 </t>
  </si>
  <si>
    <t xml:space="preserve">072113_19_5_c3 </t>
  </si>
  <si>
    <t xml:space="preserve">052613_object_removed_3_c1 </t>
  </si>
  <si>
    <t xml:space="preserve">071613_19_8_c2 </t>
  </si>
  <si>
    <t>Place cells</t>
  </si>
  <si>
    <t>Rat No</t>
  </si>
  <si>
    <t>Rat_19</t>
  </si>
  <si>
    <t>Rat_18</t>
  </si>
  <si>
    <t>total number of cells:</t>
  </si>
  <si>
    <t xml:space="preserve">080413_19_2_c1 </t>
  </si>
  <si>
    <t xml:space="preserve">070913_19_6_c2 </t>
  </si>
  <si>
    <t xml:space="preserve">081913_19_2_c1 </t>
  </si>
  <si>
    <t xml:space="preserve">100313_19_1_c1 </t>
  </si>
  <si>
    <t xml:space="preserve">051813_19_2_c3 </t>
  </si>
  <si>
    <t xml:space="preserve">042113_Dark_5_c1 </t>
  </si>
  <si>
    <t xml:space="preserve">090313_19_2_c1 </t>
  </si>
  <si>
    <t xml:space="preserve">063013_object_1_c2 </t>
  </si>
  <si>
    <t xml:space="preserve">050313_one_object_Dark_2_c3 </t>
  </si>
  <si>
    <t xml:space="preserve">051813_19_6_c3 </t>
  </si>
  <si>
    <t xml:space="preserve">070913_19_1_c1 </t>
  </si>
  <si>
    <t xml:space="preserve">071413_19_6_c2 </t>
  </si>
  <si>
    <t xml:space="preserve">051813_object_removed_1_c2 </t>
  </si>
  <si>
    <t xml:space="preserve">090413_19_7_c1 </t>
  </si>
  <si>
    <t xml:space="preserve">022613_Dark_8_c2 </t>
  </si>
  <si>
    <t xml:space="preserve">022813_cue_rotation_90degree_6_c3 </t>
  </si>
  <si>
    <t xml:space="preserve">022913_Light_2_c1 </t>
  </si>
  <si>
    <t xml:space="preserve">031513_1_5_c2 </t>
  </si>
  <si>
    <t xml:space="preserve">021713_1_6_c1 </t>
  </si>
  <si>
    <t xml:space="preserve">032613_1_8_c1 </t>
  </si>
  <si>
    <t xml:space="preserve">051713_1_3_c3 </t>
  </si>
  <si>
    <t xml:space="preserve">041413_1_6_c5 </t>
  </si>
  <si>
    <t xml:space="preserve">041113_1_6_c8 </t>
  </si>
  <si>
    <t xml:space="preserve">042213_Light_4_c1 </t>
  </si>
  <si>
    <t xml:space="preserve">091213_19_6_c1 </t>
  </si>
  <si>
    <t xml:space="preserve">100213_19_6_c1 </t>
  </si>
  <si>
    <t xml:space="preserve">042013_1_2_c1 </t>
  </si>
  <si>
    <t xml:space="preserve">070313_19_8_c1 </t>
  </si>
  <si>
    <t xml:space="preserve">070513_dark_5_c1 </t>
  </si>
  <si>
    <t xml:space="preserve">070713_object_removed_6_c1 </t>
  </si>
  <si>
    <t xml:space="preserve">080413_19_8_c1 </t>
  </si>
  <si>
    <t xml:space="preserve">072313_19_8_c1 </t>
  </si>
  <si>
    <t xml:space="preserve">080813_19_4_c1 </t>
  </si>
  <si>
    <t xml:space="preserve">062913_19_2_c1 </t>
  </si>
  <si>
    <t xml:space="preserve">052013_dark_4_c1 </t>
  </si>
  <si>
    <t xml:space="preserve">060413_19_7_c1 </t>
  </si>
  <si>
    <t xml:space="preserve">061213_19_6_c1 </t>
  </si>
  <si>
    <t xml:space="preserve">072713_19_5_c1 </t>
  </si>
  <si>
    <t xml:space="preserve">092813_object_8_c1 </t>
  </si>
  <si>
    <t xml:space="preserve">090713_19_7_c1 </t>
  </si>
  <si>
    <t>18 (19)</t>
  </si>
  <si>
    <t xml:space="preserve">062113_19_2_c1 </t>
  </si>
  <si>
    <t>19 (20)</t>
  </si>
  <si>
    <t xml:space="preserve">071213_19_8_c1 </t>
  </si>
  <si>
    <t>20 (21)</t>
  </si>
  <si>
    <t xml:space="preserve">080813_19_8_c1 </t>
  </si>
  <si>
    <t>21 (22)</t>
  </si>
  <si>
    <t xml:space="preserve">092513_dark_3_c1 </t>
  </si>
  <si>
    <t>22 (23)</t>
  </si>
  <si>
    <t xml:space="preserve">080613_19_7_c1 </t>
  </si>
  <si>
    <t xml:space="preserve">030313_1_3_c1 </t>
  </si>
  <si>
    <t xml:space="preserve">031113_cue_rotation_180degree_3_c1 </t>
  </si>
  <si>
    <t xml:space="preserve">030513_1_1_c1 </t>
  </si>
  <si>
    <t xml:space="preserve">030813_Dark_5_c1 </t>
  </si>
  <si>
    <t xml:space="preserve">031313_hungry_3_c2 </t>
  </si>
  <si>
    <t xml:space="preserve">031613_Dark_3_c1 </t>
  </si>
  <si>
    <t xml:space="preserve">022013_1_3_c1 </t>
  </si>
  <si>
    <t xml:space="preserve">012813_1_7_c1 </t>
  </si>
  <si>
    <t xml:space="preserve">022113_Dark_5_c1 </t>
  </si>
  <si>
    <t xml:space="preserve">040413_1_5_c1 </t>
  </si>
  <si>
    <t xml:space="preserve">041413_1_5_c2 </t>
  </si>
  <si>
    <t xml:space="preserve">011913_1_2_c1 </t>
  </si>
  <si>
    <t xml:space="preserve">031213_Light_normal_cue_pos_5_c1 </t>
  </si>
  <si>
    <t xml:space="preserve">050813_1_5_c1 </t>
  </si>
  <si>
    <t>Bursting fast firing cells</t>
  </si>
  <si>
    <t xml:space="preserve">Boundary cells </t>
  </si>
  <si>
    <t xml:space="preserve">041613_1_5_c1 </t>
  </si>
  <si>
    <t xml:space="preserve">090713_19_5_c1 </t>
  </si>
  <si>
    <t xml:space="preserve">062213_19_5_c1 </t>
  </si>
  <si>
    <t xml:space="preserve">061213_19_3_c1 </t>
  </si>
  <si>
    <t xml:space="preserve">051213_object_removed_2_c1 </t>
  </si>
  <si>
    <t xml:space="preserve">050513_one_object_6_c1 </t>
  </si>
  <si>
    <t xml:space="preserve">072013_19_5_c1 </t>
  </si>
  <si>
    <t xml:space="preserve">090413_19_2_c1 </t>
  </si>
  <si>
    <t xml:space="preserve">043013_circ_cage_test_7_c1 </t>
  </si>
  <si>
    <t xml:space="preserve">072313_19_6_c1 </t>
  </si>
  <si>
    <t xml:space="preserve">041313_1_7_c1 </t>
  </si>
  <si>
    <t xml:space="preserve">043013_circ_cage_test_2_c3 </t>
  </si>
  <si>
    <t xml:space="preserve">041213_1_3_c1 </t>
  </si>
  <si>
    <t xml:space="preserve">072713_19v2_5_c3 </t>
  </si>
  <si>
    <t xml:space="preserve">051813_19_3_c1 </t>
  </si>
  <si>
    <t xml:space="preserve">051813_19_3_c2 </t>
  </si>
  <si>
    <t xml:space="preserve">063013_19_5_c2 </t>
  </si>
  <si>
    <t xml:space="preserve">072313_19_8_c2 </t>
  </si>
  <si>
    <t xml:space="preserve">063013_19_7_c1 </t>
  </si>
  <si>
    <t xml:space="preserve">260913_19_6_c1 </t>
  </si>
  <si>
    <t>Bursting cells max freq 20-30Hz</t>
  </si>
  <si>
    <t xml:space="preserve">031213_Light_normal_cue_pos_3_c1 </t>
  </si>
  <si>
    <t xml:space="preserve">031813_cue_rotation_90degree_3_c2 </t>
  </si>
  <si>
    <t xml:space="preserve">031313_hungry_5_c2 </t>
  </si>
  <si>
    <t xml:space="preserve">051313_1_6_c1 </t>
  </si>
  <si>
    <t xml:space="preserve">041313_1_6_c2 </t>
  </si>
  <si>
    <t xml:space="preserve">011613_2_7_c1 </t>
  </si>
  <si>
    <t xml:space="preserve">020613_Dark_1_c1 </t>
  </si>
  <si>
    <t xml:space="preserve">012913_1_5_c1 </t>
  </si>
  <si>
    <t xml:space="preserve">021713_1_2_c1 </t>
  </si>
  <si>
    <t xml:space="preserve">021213_1_2_c1 </t>
  </si>
  <si>
    <t xml:space="preserve">021513_1_3_c1 </t>
  </si>
  <si>
    <t xml:space="preserve">021813_1_1_c1 </t>
  </si>
  <si>
    <t xml:space="preserve">041413_1_5_c1 </t>
  </si>
  <si>
    <t xml:space="preserve">030413_1_5_c1 </t>
  </si>
  <si>
    <t xml:space="preserve">040413_1_5_c2 </t>
  </si>
  <si>
    <t xml:space="preserve">041913_1_6_c1 </t>
  </si>
  <si>
    <t xml:space="preserve">051313_1_8_c1 </t>
  </si>
  <si>
    <t xml:space="preserve">031813_cue_rotation_90degree_5_c1 </t>
  </si>
  <si>
    <t xml:space="preserve">020513_1_2_c1 </t>
  </si>
  <si>
    <t xml:space="preserve">040113_1_3_c1 </t>
  </si>
  <si>
    <t xml:space="preserve">032613_1_6_c2 </t>
  </si>
  <si>
    <t xml:space="preserve">022713_Light_1_c1 </t>
  </si>
  <si>
    <t xml:space="preserve">041913_1_5_c2 </t>
  </si>
  <si>
    <t xml:space="preserve">012313_1_5_c1 </t>
  </si>
  <si>
    <t xml:space="preserve">022013_1_3_c2 </t>
  </si>
  <si>
    <t xml:space="preserve">030913_Light_6_c1 </t>
  </si>
  <si>
    <t xml:space="preserve">040113_1_6_c1 </t>
  </si>
  <si>
    <t xml:space="preserve">042613_1_1_c1 </t>
  </si>
  <si>
    <t xml:space="preserve">033013_1_5_c1 </t>
  </si>
  <si>
    <t xml:space="preserve">050613_1_3_c1 </t>
  </si>
  <si>
    <t xml:space="preserve">021513_1_2_c1 </t>
  </si>
  <si>
    <t xml:space="preserve">030913_Light_5_c2 </t>
  </si>
  <si>
    <t xml:space="preserve">030413_1_1_c2 </t>
  </si>
  <si>
    <t xml:space="preserve">020113_1_1_c1 </t>
  </si>
  <si>
    <t xml:space="preserve">011613_2_3_c1 </t>
  </si>
  <si>
    <t xml:space="preserve">041413_1_6_c2 </t>
  </si>
  <si>
    <t xml:space="preserve">062213_19_1_c2 </t>
  </si>
  <si>
    <t xml:space="preserve">080913_19_4_c1 </t>
  </si>
  <si>
    <t xml:space="preserve">052213_19_7_c1 </t>
  </si>
  <si>
    <t xml:space="preserve">073113_19_8_c2 </t>
  </si>
  <si>
    <t xml:space="preserve">050513_no_object_1_c1 </t>
  </si>
  <si>
    <t xml:space="preserve">062113_19_3_c1 </t>
  </si>
  <si>
    <t xml:space="preserve">071613_object_7_c2 </t>
  </si>
  <si>
    <t xml:space="preserve">090113_19_2_c2 </t>
  </si>
  <si>
    <t xml:space="preserve">092313_object16min_7_c2 </t>
  </si>
  <si>
    <t xml:space="preserve">070213_19_7_c3 </t>
  </si>
  <si>
    <t xml:space="preserve">062413_19_6_c2 </t>
  </si>
  <si>
    <t xml:space="preserve">061013_19_7_c2 </t>
  </si>
  <si>
    <t xml:space="preserve">260913_19_7_c2 </t>
  </si>
  <si>
    <t xml:space="preserve">050713_object_replaced_Square_5_c3 </t>
  </si>
  <si>
    <t xml:space="preserve">020513_1_7_c1 </t>
  </si>
  <si>
    <t xml:space="preserve">022713_Light_1_c2 </t>
  </si>
  <si>
    <t xml:space="preserve">041013_1_6_c5 </t>
  </si>
  <si>
    <t xml:space="preserve">050813_1_6_c1 </t>
  </si>
  <si>
    <t xml:space="preserve">051013_1_6_c3 </t>
  </si>
  <si>
    <t xml:space="preserve">040113_1_6_c3 </t>
  </si>
  <si>
    <t xml:space="preserve">050813_1_2_c1 </t>
  </si>
  <si>
    <t xml:space="preserve">031613_Dark_6_c5 </t>
  </si>
  <si>
    <t xml:space="preserve">041113_1_6_c6 </t>
  </si>
  <si>
    <t xml:space="preserve">Other spatial-object cells </t>
  </si>
  <si>
    <t>Object cells</t>
  </si>
  <si>
    <t>Rat_21</t>
  </si>
  <si>
    <t>Rat_22</t>
  </si>
  <si>
    <t>Rat_23</t>
  </si>
  <si>
    <t>Rat_24</t>
  </si>
  <si>
    <t>Rat_25</t>
  </si>
  <si>
    <t xml:space="preserve">063013_object_4_c2 </t>
  </si>
  <si>
    <t xml:space="preserve">070113_object_7_c1 </t>
  </si>
  <si>
    <t xml:space="preserve">071013_object 16min_4_c2 </t>
  </si>
  <si>
    <t xml:space="preserve">063013_object_4_c1 </t>
  </si>
  <si>
    <t xml:space="preserve">062913_object_1_c1 </t>
  </si>
  <si>
    <t xml:space="preserve">072713_21_5_c3 </t>
  </si>
  <si>
    <t xml:space="preserve">072313_21_2_c1 </t>
  </si>
  <si>
    <t xml:space="preserve">071513_21_1_c1 </t>
  </si>
  <si>
    <t xml:space="preserve">071013_21_1_c3 </t>
  </si>
  <si>
    <t xml:space="preserve">100813_25_1_c1 </t>
  </si>
  <si>
    <t xml:space="preserve">070113_21_4_c1 </t>
  </si>
  <si>
    <t xml:space="preserve">072113_21_4_c2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</si>
</sst>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/>
    </xf>
    <xf numFmtId="0" fontId="0" fillId="3" borderId="2" xfId="0" applyFill="1" applyBorder="1"/>
    <xf numFmtId="0" fontId="1" fillId="3" borderId="2" xfId="0" applyFont="1" applyFill="1" applyBorder="1"/>
    <xf numFmtId="0" fontId="0" fillId="3" borderId="1" xfId="0" applyFill="1" applyBorder="1"/>
    <xf numFmtId="0" fontId="1" fillId="3" borderId="1" xfId="0" applyFont="1" applyFill="1" applyBorder="1"/>
    <xf numFmtId="0" fontId="0" fillId="2" borderId="1" xfId="0" applyFont="1" applyFill="1" applyBorder="1"/>
    <xf numFmtId="0" fontId="0" fillId="2" borderId="1" xfId="0" applyFill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4" borderId="0" xfId="0" applyFill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Fill="1" applyBorder="1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4" borderId="1" xfId="0" applyFill="1" applyBorder="1"/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  <color rgb="FF66FF99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E19" zoomScaleNormal="100" workbookViewId="0">
      <selection activeCell="E50" sqref="E50"/>
    </sheetView>
  </sheetViews>
  <sheetFormatPr defaultRowHeight="15" x14ac:dyDescent="0.25"/>
  <cols>
    <col min="1" max="1" width="19.5703125" customWidth="1"/>
    <col min="2" max="2" width="14.5703125" customWidth="1"/>
    <col min="3" max="3" width="14" customWidth="1"/>
    <col min="4" max="4" width="35.140625" customWidth="1"/>
    <col min="5" max="5" width="18.42578125" customWidth="1"/>
    <col min="6" max="7" width="14.5703125" customWidth="1"/>
    <col min="8" max="8" width="13.140625" customWidth="1"/>
    <col min="9" max="9" width="29.28515625" customWidth="1"/>
    <col min="10" max="10" width="19" customWidth="1"/>
    <col min="11" max="11" width="30.42578125" customWidth="1"/>
    <col min="12" max="12" width="20.42578125" customWidth="1"/>
    <col min="13" max="13" width="11.28515625" customWidth="1"/>
    <col min="14" max="14" width="12.7109375" customWidth="1"/>
    <col min="15" max="15" width="18" customWidth="1"/>
  </cols>
  <sheetData>
    <row r="1" spans="1:15" x14ac:dyDescent="0.25">
      <c r="A1" s="7" t="s">
        <v>57</v>
      </c>
      <c r="B1" s="8" t="s">
        <v>96</v>
      </c>
      <c r="C1" s="7" t="s">
        <v>247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5" x14ac:dyDescent="0.25">
      <c r="A2" s="2">
        <v>1</v>
      </c>
      <c r="B2" t="s">
        <v>97</v>
      </c>
      <c r="C2" s="2">
        <v>1</v>
      </c>
      <c r="D2" t="s">
        <v>14</v>
      </c>
      <c r="E2">
        <v>177.75790000000001</v>
      </c>
      <c r="F2">
        <v>30.4421</v>
      </c>
      <c r="G2">
        <v>128.16659999999999</v>
      </c>
      <c r="H2">
        <v>22.142800000000001</v>
      </c>
      <c r="I2">
        <v>167.3133</v>
      </c>
      <c r="J2">
        <v>23.032699999999998</v>
      </c>
      <c r="K2">
        <v>2.9731999999999998</v>
      </c>
      <c r="L2">
        <v>0.874</v>
      </c>
      <c r="M2">
        <v>2</v>
      </c>
      <c r="N2">
        <v>1200</v>
      </c>
      <c r="O2">
        <v>3567</v>
      </c>
    </row>
    <row r="3" spans="1:15" x14ac:dyDescent="0.25">
      <c r="A3" s="2">
        <v>2</v>
      </c>
      <c r="B3" t="s">
        <v>97</v>
      </c>
      <c r="C3" s="2">
        <v>2</v>
      </c>
      <c r="D3" t="s">
        <v>15</v>
      </c>
      <c r="E3">
        <v>184.77539999999999</v>
      </c>
      <c r="F3">
        <v>30.892199999999999</v>
      </c>
      <c r="G3">
        <v>104.55840000000001</v>
      </c>
      <c r="H3">
        <v>20.134</v>
      </c>
      <c r="I3">
        <v>168.34700000000001</v>
      </c>
      <c r="J3">
        <v>17.4693</v>
      </c>
      <c r="K3">
        <v>1.7845</v>
      </c>
      <c r="L3">
        <v>0.68700000000000006</v>
      </c>
      <c r="M3">
        <v>1.0309999999999999</v>
      </c>
      <c r="N3">
        <v>1201</v>
      </c>
      <c r="O3">
        <v>2141</v>
      </c>
    </row>
    <row r="4" spans="1:15" x14ac:dyDescent="0.25">
      <c r="A4" s="2">
        <v>3</v>
      </c>
      <c r="B4" t="s">
        <v>97</v>
      </c>
      <c r="C4" s="2">
        <v>3</v>
      </c>
      <c r="D4" t="s">
        <v>16</v>
      </c>
      <c r="E4">
        <v>232.0789</v>
      </c>
      <c r="F4">
        <v>30.738299999999999</v>
      </c>
      <c r="G4">
        <v>114.5834</v>
      </c>
      <c r="H4">
        <v>24.865300000000001</v>
      </c>
      <c r="I4">
        <v>205.3151</v>
      </c>
      <c r="J4">
        <v>26.510899999999999</v>
      </c>
      <c r="K4">
        <v>3.302</v>
      </c>
      <c r="L4">
        <v>0.83499999999999996</v>
      </c>
      <c r="M4">
        <v>1.5580000000000001</v>
      </c>
      <c r="N4">
        <v>1201</v>
      </c>
      <c r="O4">
        <v>3956</v>
      </c>
    </row>
    <row r="5" spans="1:15" x14ac:dyDescent="0.25">
      <c r="A5" s="2">
        <v>4</v>
      </c>
      <c r="B5" t="s">
        <v>97</v>
      </c>
      <c r="C5" s="2">
        <v>4</v>
      </c>
      <c r="D5" t="s">
        <v>17</v>
      </c>
      <c r="E5">
        <v>153.14789999999999</v>
      </c>
      <c r="F5">
        <v>27.868500000000001</v>
      </c>
      <c r="G5">
        <v>110.8856</v>
      </c>
      <c r="H5">
        <v>15.2971</v>
      </c>
      <c r="I5">
        <v>129.34880000000001</v>
      </c>
      <c r="J5">
        <v>11.531599999999999</v>
      </c>
      <c r="K5">
        <v>1.2313000000000001</v>
      </c>
      <c r="L5">
        <v>0.67</v>
      </c>
      <c r="M5">
        <v>1.282</v>
      </c>
      <c r="N5">
        <v>961</v>
      </c>
      <c r="O5">
        <v>1182</v>
      </c>
    </row>
    <row r="6" spans="1:15" x14ac:dyDescent="0.25">
      <c r="A6" s="2">
        <v>5</v>
      </c>
      <c r="B6" t="s">
        <v>97</v>
      </c>
      <c r="C6" s="2">
        <v>5</v>
      </c>
      <c r="D6" t="s">
        <v>18</v>
      </c>
      <c r="E6">
        <v>189.851</v>
      </c>
      <c r="F6">
        <v>33.659199999999998</v>
      </c>
      <c r="G6">
        <v>125.0151</v>
      </c>
      <c r="H6">
        <v>18.833500000000001</v>
      </c>
      <c r="I6">
        <v>154.3425</v>
      </c>
      <c r="J6">
        <v>14.911899999999999</v>
      </c>
      <c r="K6">
        <v>0.74590000000000001</v>
      </c>
      <c r="L6">
        <v>0.80500000000000005</v>
      </c>
      <c r="M6">
        <v>1.964</v>
      </c>
      <c r="N6">
        <v>1200</v>
      </c>
      <c r="O6">
        <v>895</v>
      </c>
    </row>
    <row r="7" spans="1:15" x14ac:dyDescent="0.25">
      <c r="A7" s="2">
        <v>6</v>
      </c>
      <c r="B7" t="s">
        <v>97</v>
      </c>
      <c r="C7" s="2">
        <v>6</v>
      </c>
      <c r="D7" t="s">
        <v>19</v>
      </c>
      <c r="E7">
        <v>177.27860000000001</v>
      </c>
      <c r="F7">
        <v>39.4938</v>
      </c>
      <c r="G7">
        <v>108.6824</v>
      </c>
      <c r="H7">
        <v>21.417999999999999</v>
      </c>
      <c r="I7">
        <v>143.149</v>
      </c>
      <c r="J7">
        <v>16.174900000000001</v>
      </c>
      <c r="K7">
        <v>1.2452000000000001</v>
      </c>
      <c r="L7">
        <v>0.69199999999999995</v>
      </c>
      <c r="M7">
        <v>1.605</v>
      </c>
      <c r="N7">
        <v>1200</v>
      </c>
      <c r="O7">
        <v>1494</v>
      </c>
    </row>
    <row r="8" spans="1:15" x14ac:dyDescent="0.25">
      <c r="A8" s="2">
        <v>7</v>
      </c>
      <c r="B8" t="s">
        <v>97</v>
      </c>
      <c r="C8" s="2">
        <v>7</v>
      </c>
      <c r="D8" t="s">
        <v>20</v>
      </c>
      <c r="E8">
        <v>173.66800000000001</v>
      </c>
      <c r="F8">
        <v>25.313800000000001</v>
      </c>
      <c r="G8">
        <v>134.0204</v>
      </c>
      <c r="H8">
        <v>18.2681</v>
      </c>
      <c r="I8">
        <v>151.70920000000001</v>
      </c>
      <c r="J8">
        <v>18.914400000000001</v>
      </c>
      <c r="K8">
        <v>2.2397999999999998</v>
      </c>
      <c r="L8">
        <v>0.89200000000000002</v>
      </c>
      <c r="M8">
        <v>1.9970000000000001</v>
      </c>
      <c r="N8">
        <v>1200</v>
      </c>
      <c r="O8">
        <v>2687</v>
      </c>
    </row>
    <row r="9" spans="1:15" x14ac:dyDescent="0.25">
      <c r="A9" s="2">
        <v>8</v>
      </c>
      <c r="B9" t="s">
        <v>97</v>
      </c>
      <c r="C9" s="2">
        <v>8</v>
      </c>
      <c r="D9" t="s">
        <v>21</v>
      </c>
      <c r="E9">
        <v>195.4999</v>
      </c>
      <c r="F9">
        <v>33.513800000000003</v>
      </c>
      <c r="G9">
        <v>99.0291</v>
      </c>
      <c r="H9">
        <v>22.6342</v>
      </c>
      <c r="I9">
        <v>173.73869999999999</v>
      </c>
      <c r="J9">
        <v>18.8354</v>
      </c>
      <c r="K9">
        <v>0.92720000000000002</v>
      </c>
      <c r="L9">
        <v>0.73699999999999999</v>
      </c>
      <c r="M9">
        <v>1.7629999999999999</v>
      </c>
      <c r="N9">
        <v>1201</v>
      </c>
      <c r="O9">
        <v>1112</v>
      </c>
    </row>
    <row r="10" spans="1:15" x14ac:dyDescent="0.25">
      <c r="A10" s="2">
        <v>9</v>
      </c>
      <c r="B10" t="s">
        <v>97</v>
      </c>
      <c r="C10" s="2">
        <v>9</v>
      </c>
      <c r="D10" t="s">
        <v>22</v>
      </c>
      <c r="E10">
        <v>192.53139999999999</v>
      </c>
      <c r="F10">
        <v>34.575899999999997</v>
      </c>
      <c r="G10">
        <v>87.912199999999999</v>
      </c>
      <c r="H10">
        <v>16.860900000000001</v>
      </c>
      <c r="I10">
        <v>148.07339999999999</v>
      </c>
      <c r="J10">
        <v>13.9521</v>
      </c>
      <c r="K10">
        <v>0.44190000000000002</v>
      </c>
      <c r="L10">
        <v>0.71299999999999997</v>
      </c>
      <c r="M10">
        <v>2.0459999999999998</v>
      </c>
      <c r="N10">
        <v>1200</v>
      </c>
      <c r="O10">
        <v>530</v>
      </c>
    </row>
    <row r="11" spans="1:15" x14ac:dyDescent="0.25">
      <c r="A11" s="2">
        <v>10</v>
      </c>
      <c r="B11" t="s">
        <v>97</v>
      </c>
      <c r="C11" s="2">
        <v>10</v>
      </c>
      <c r="D11" t="s">
        <v>23</v>
      </c>
      <c r="E11">
        <v>180.10749999999999</v>
      </c>
      <c r="F11">
        <v>42.4178</v>
      </c>
      <c r="G11">
        <v>81.214500000000001</v>
      </c>
      <c r="H11">
        <v>21.340299999999999</v>
      </c>
      <c r="I11">
        <v>127.4915</v>
      </c>
      <c r="J11">
        <v>12.5519</v>
      </c>
      <c r="K11">
        <v>0.32300000000000001</v>
      </c>
      <c r="L11">
        <v>0.32300000000000001</v>
      </c>
      <c r="M11">
        <v>1.7090000000000001</v>
      </c>
      <c r="N11">
        <v>961</v>
      </c>
      <c r="O11">
        <v>310</v>
      </c>
    </row>
    <row r="12" spans="1:15" x14ac:dyDescent="0.25">
      <c r="A12" s="2">
        <v>11</v>
      </c>
      <c r="B12" t="s">
        <v>97</v>
      </c>
      <c r="C12" s="2">
        <v>11</v>
      </c>
      <c r="D12" t="s">
        <v>24</v>
      </c>
      <c r="E12">
        <v>113.41370000000001</v>
      </c>
      <c r="F12">
        <v>23.487100000000002</v>
      </c>
      <c r="G12">
        <v>106.1832</v>
      </c>
      <c r="H12">
        <v>15.3255</v>
      </c>
      <c r="I12">
        <v>118.98779999999999</v>
      </c>
      <c r="J12">
        <v>11.5825</v>
      </c>
      <c r="K12">
        <v>0.78910000000000002</v>
      </c>
      <c r="L12">
        <v>0.45500000000000002</v>
      </c>
      <c r="M12">
        <v>1.2569999999999999</v>
      </c>
      <c r="N12">
        <v>961</v>
      </c>
      <c r="O12">
        <v>757</v>
      </c>
    </row>
    <row r="13" spans="1:15" x14ac:dyDescent="0.25">
      <c r="A13" s="2">
        <v>12</v>
      </c>
      <c r="B13" t="s">
        <v>97</v>
      </c>
      <c r="C13" s="2">
        <v>12</v>
      </c>
      <c r="D13" t="s">
        <v>25</v>
      </c>
      <c r="E13">
        <v>205.63630000000001</v>
      </c>
      <c r="F13">
        <v>41.135300000000001</v>
      </c>
      <c r="G13">
        <v>104.9024</v>
      </c>
      <c r="H13">
        <v>16.537700000000001</v>
      </c>
      <c r="I13">
        <v>128.57689999999999</v>
      </c>
      <c r="J13">
        <v>14.4832</v>
      </c>
      <c r="K13">
        <v>0.55520000000000003</v>
      </c>
      <c r="L13">
        <v>0.45600000000000002</v>
      </c>
      <c r="M13">
        <v>1.6040000000000001</v>
      </c>
      <c r="N13">
        <v>960</v>
      </c>
      <c r="O13">
        <v>533</v>
      </c>
    </row>
    <row r="14" spans="1:15" x14ac:dyDescent="0.25">
      <c r="A14" s="2">
        <v>13</v>
      </c>
      <c r="B14" t="s">
        <v>97</v>
      </c>
      <c r="C14" s="2">
        <v>13</v>
      </c>
      <c r="D14" t="s">
        <v>26</v>
      </c>
      <c r="E14">
        <v>194.78630000000001</v>
      </c>
      <c r="F14">
        <v>34.9542</v>
      </c>
      <c r="G14">
        <v>93.770600000000002</v>
      </c>
      <c r="H14">
        <v>20.007100000000001</v>
      </c>
      <c r="I14">
        <v>159.26840000000001</v>
      </c>
      <c r="J14">
        <v>20.143699999999999</v>
      </c>
      <c r="K14">
        <v>0.32219999999999999</v>
      </c>
      <c r="L14">
        <v>0.63500000000000001</v>
      </c>
      <c r="M14">
        <v>2.4020000000000001</v>
      </c>
      <c r="N14">
        <v>1200</v>
      </c>
      <c r="O14">
        <v>386</v>
      </c>
    </row>
    <row r="15" spans="1:15" x14ac:dyDescent="0.25">
      <c r="A15" s="2">
        <v>14</v>
      </c>
      <c r="B15" t="s">
        <v>97</v>
      </c>
      <c r="C15" s="2">
        <v>14</v>
      </c>
      <c r="D15" t="s">
        <v>27</v>
      </c>
      <c r="E15">
        <v>211.14609999999999</v>
      </c>
      <c r="F15">
        <v>47.547499999999999</v>
      </c>
      <c r="G15">
        <v>99.028099999999995</v>
      </c>
      <c r="H15">
        <v>24.253299999999999</v>
      </c>
      <c r="I15">
        <v>122.63979999999999</v>
      </c>
      <c r="J15">
        <v>15.3858</v>
      </c>
      <c r="K15">
        <v>0.3644</v>
      </c>
      <c r="L15">
        <v>0.47499999999999998</v>
      </c>
      <c r="M15">
        <v>1.4850000000000001</v>
      </c>
      <c r="N15">
        <v>1200</v>
      </c>
      <c r="O15">
        <v>437</v>
      </c>
    </row>
    <row r="16" spans="1:15" x14ac:dyDescent="0.25">
      <c r="A16" s="2">
        <v>15</v>
      </c>
      <c r="B16" t="s">
        <v>97</v>
      </c>
      <c r="C16" s="2">
        <v>15</v>
      </c>
      <c r="D16" t="s">
        <v>28</v>
      </c>
      <c r="E16">
        <v>161.26939999999999</v>
      </c>
      <c r="F16">
        <v>26.009799999999998</v>
      </c>
      <c r="G16">
        <v>120.89279999999999</v>
      </c>
      <c r="H16">
        <v>20.616800000000001</v>
      </c>
      <c r="I16">
        <v>183.65880000000001</v>
      </c>
      <c r="J16">
        <v>21.1172</v>
      </c>
      <c r="K16">
        <v>0.32229999999999998</v>
      </c>
      <c r="L16">
        <v>0.51</v>
      </c>
      <c r="M16">
        <v>2.4420000000000002</v>
      </c>
      <c r="N16">
        <v>1200</v>
      </c>
      <c r="O16">
        <v>386</v>
      </c>
    </row>
    <row r="17" spans="1:15" x14ac:dyDescent="0.25">
      <c r="A17" s="2">
        <v>16</v>
      </c>
      <c r="B17" t="s">
        <v>97</v>
      </c>
      <c r="C17" s="2">
        <v>16</v>
      </c>
      <c r="D17" t="s">
        <v>29</v>
      </c>
      <c r="E17">
        <v>156.33029999999999</v>
      </c>
      <c r="F17">
        <v>29.900200000000002</v>
      </c>
      <c r="G17">
        <v>74.339500000000001</v>
      </c>
      <c r="H17">
        <v>16.362400000000001</v>
      </c>
      <c r="I17">
        <v>135.66210000000001</v>
      </c>
      <c r="J17">
        <v>13.1557</v>
      </c>
      <c r="K17">
        <v>0.64849999999999997</v>
      </c>
      <c r="L17">
        <v>0.76600000000000001</v>
      </c>
      <c r="M17">
        <v>1.88</v>
      </c>
      <c r="N17">
        <v>1200</v>
      </c>
      <c r="O17">
        <v>778</v>
      </c>
    </row>
    <row r="18" spans="1:15" x14ac:dyDescent="0.25">
      <c r="A18" s="9">
        <v>17</v>
      </c>
      <c r="B18" t="s">
        <v>97</v>
      </c>
      <c r="C18" s="9">
        <v>17</v>
      </c>
      <c r="D18" t="s">
        <v>30</v>
      </c>
      <c r="E18">
        <v>201.00210000000001</v>
      </c>
      <c r="F18">
        <v>29.835899999999999</v>
      </c>
      <c r="G18">
        <v>88.3917</v>
      </c>
      <c r="H18">
        <v>20.575399999999998</v>
      </c>
      <c r="I18">
        <v>152.81460000000001</v>
      </c>
      <c r="J18">
        <v>14.6828</v>
      </c>
      <c r="K18">
        <v>0.41160000000000002</v>
      </c>
      <c r="L18">
        <v>0.47299999999999998</v>
      </c>
      <c r="M18">
        <v>1.6819999999999999</v>
      </c>
      <c r="N18">
        <v>961</v>
      </c>
      <c r="O18">
        <v>395</v>
      </c>
    </row>
    <row r="19" spans="1:15" x14ac:dyDescent="0.25">
      <c r="A19" s="9">
        <v>18</v>
      </c>
      <c r="B19" t="s">
        <v>97</v>
      </c>
      <c r="C19" s="9">
        <v>18</v>
      </c>
      <c r="D19" t="s">
        <v>31</v>
      </c>
      <c r="E19">
        <v>167.9092</v>
      </c>
      <c r="F19">
        <v>40.724400000000003</v>
      </c>
      <c r="G19">
        <v>98.650499999999994</v>
      </c>
      <c r="H19">
        <v>18.4908</v>
      </c>
      <c r="I19">
        <v>118.0818</v>
      </c>
      <c r="J19">
        <v>13.4109</v>
      </c>
      <c r="K19">
        <v>0.41920000000000002</v>
      </c>
      <c r="L19">
        <v>0.254</v>
      </c>
      <c r="M19">
        <v>1.6539999999999999</v>
      </c>
      <c r="N19">
        <v>1201</v>
      </c>
      <c r="O19">
        <v>503</v>
      </c>
    </row>
    <row r="20" spans="1:15" x14ac:dyDescent="0.25">
      <c r="A20" s="9">
        <v>19</v>
      </c>
      <c r="B20" s="10" t="s">
        <v>97</v>
      </c>
      <c r="C20" s="9">
        <v>19</v>
      </c>
      <c r="D20" t="s">
        <v>32</v>
      </c>
      <c r="E20">
        <v>224.27209999999999</v>
      </c>
      <c r="F20">
        <v>35.453299999999999</v>
      </c>
      <c r="G20">
        <v>106.92619999999999</v>
      </c>
      <c r="H20">
        <v>24.716699999999999</v>
      </c>
      <c r="I20">
        <v>193.16030000000001</v>
      </c>
      <c r="J20">
        <v>19.0792</v>
      </c>
      <c r="K20" s="11">
        <v>0.1729</v>
      </c>
      <c r="L20">
        <v>0.501</v>
      </c>
      <c r="M20">
        <v>3.5489999999999999</v>
      </c>
      <c r="N20">
        <v>960</v>
      </c>
      <c r="O20">
        <v>166</v>
      </c>
    </row>
    <row r="21" spans="1:15" x14ac:dyDescent="0.25">
      <c r="A21" s="9">
        <v>20</v>
      </c>
      <c r="B21" t="s">
        <v>97</v>
      </c>
      <c r="C21" s="9">
        <v>20</v>
      </c>
      <c r="D21" t="s">
        <v>33</v>
      </c>
      <c r="E21">
        <v>171.1772</v>
      </c>
      <c r="F21">
        <v>29.048100000000002</v>
      </c>
      <c r="G21">
        <v>86.649600000000007</v>
      </c>
      <c r="H21">
        <v>16.319900000000001</v>
      </c>
      <c r="I21">
        <v>140.32239999999999</v>
      </c>
      <c r="J21">
        <v>14.6357</v>
      </c>
      <c r="K21">
        <v>1.2770999999999999</v>
      </c>
      <c r="L21">
        <v>0.48</v>
      </c>
      <c r="M21">
        <v>0.96099999999999997</v>
      </c>
      <c r="N21">
        <v>961</v>
      </c>
      <c r="O21">
        <v>1224</v>
      </c>
    </row>
    <row r="22" spans="1:15" x14ac:dyDescent="0.25">
      <c r="A22" s="9">
        <v>21</v>
      </c>
      <c r="B22" s="10" t="s">
        <v>97</v>
      </c>
      <c r="C22" s="9">
        <v>21</v>
      </c>
      <c r="D22" t="s">
        <v>34</v>
      </c>
      <c r="E22">
        <v>182.18199999999999</v>
      </c>
      <c r="F22">
        <v>31.128299999999999</v>
      </c>
      <c r="G22">
        <v>92.234099999999998</v>
      </c>
      <c r="H22">
        <v>23.966100000000001</v>
      </c>
      <c r="I22">
        <v>193.21960000000001</v>
      </c>
      <c r="J22">
        <v>22.251200000000001</v>
      </c>
      <c r="K22">
        <v>0.79179999999999995</v>
      </c>
      <c r="L22">
        <v>0.35899999999999999</v>
      </c>
      <c r="M22">
        <v>2.5289999999999999</v>
      </c>
      <c r="N22">
        <v>960</v>
      </c>
      <c r="O22">
        <v>760</v>
      </c>
    </row>
    <row r="23" spans="1:15" x14ac:dyDescent="0.25">
      <c r="A23" s="9">
        <v>22</v>
      </c>
      <c r="B23" t="s">
        <v>97</v>
      </c>
      <c r="C23" s="9">
        <v>22</v>
      </c>
      <c r="D23" t="s">
        <v>35</v>
      </c>
      <c r="E23">
        <v>174.49619999999999</v>
      </c>
      <c r="F23">
        <v>29.1662</v>
      </c>
      <c r="G23">
        <v>94.350800000000007</v>
      </c>
      <c r="H23">
        <v>21.032</v>
      </c>
      <c r="I23">
        <v>150.37809999999999</v>
      </c>
      <c r="J23">
        <v>18.414899999999999</v>
      </c>
      <c r="K23">
        <v>0.31909999999999999</v>
      </c>
      <c r="L23">
        <v>0.35</v>
      </c>
      <c r="M23">
        <v>1.839</v>
      </c>
      <c r="N23">
        <v>960</v>
      </c>
      <c r="O23">
        <v>306</v>
      </c>
    </row>
    <row r="24" spans="1:15" x14ac:dyDescent="0.25">
      <c r="A24" s="9">
        <v>23</v>
      </c>
      <c r="B24" s="10" t="s">
        <v>97</v>
      </c>
      <c r="C24" s="9">
        <v>23</v>
      </c>
      <c r="D24" t="s">
        <v>36</v>
      </c>
      <c r="E24">
        <v>200.7261</v>
      </c>
      <c r="F24">
        <v>41.598799999999997</v>
      </c>
      <c r="G24">
        <v>119.3866</v>
      </c>
      <c r="H24">
        <v>16.956099999999999</v>
      </c>
      <c r="I24">
        <v>129.77330000000001</v>
      </c>
      <c r="J24">
        <v>13.5022</v>
      </c>
      <c r="K24">
        <v>0.50209999999999999</v>
      </c>
      <c r="L24">
        <v>0.69799999999999995</v>
      </c>
      <c r="M24">
        <v>1.3240000000000001</v>
      </c>
      <c r="N24">
        <v>960</v>
      </c>
      <c r="O24">
        <v>482</v>
      </c>
    </row>
    <row r="25" spans="1:15" x14ac:dyDescent="0.25">
      <c r="A25" s="9">
        <v>24</v>
      </c>
      <c r="B25" t="s">
        <v>97</v>
      </c>
      <c r="C25" s="9">
        <v>24</v>
      </c>
      <c r="D25" t="s">
        <v>37</v>
      </c>
      <c r="E25">
        <v>162.7825</v>
      </c>
      <c r="F25">
        <v>23.687999999999999</v>
      </c>
      <c r="G25">
        <v>109.64919999999999</v>
      </c>
      <c r="H25">
        <v>14.172599999999999</v>
      </c>
      <c r="I25">
        <v>158.46100000000001</v>
      </c>
      <c r="J25">
        <v>14.188800000000001</v>
      </c>
      <c r="K25">
        <v>0.34439999999999998</v>
      </c>
      <c r="L25">
        <v>0.25600000000000001</v>
      </c>
      <c r="M25">
        <v>1.4970000000000001</v>
      </c>
      <c r="N25">
        <v>1201</v>
      </c>
      <c r="O25">
        <v>413</v>
      </c>
    </row>
    <row r="26" spans="1:15" x14ac:dyDescent="0.25">
      <c r="A26" s="9">
        <v>25</v>
      </c>
      <c r="B26" s="10" t="s">
        <v>97</v>
      </c>
      <c r="C26" s="9">
        <v>25</v>
      </c>
      <c r="D26" t="s">
        <v>38</v>
      </c>
      <c r="E26">
        <v>158.17150000000001</v>
      </c>
      <c r="F26">
        <v>20.718</v>
      </c>
      <c r="G26">
        <v>104.6357</v>
      </c>
      <c r="H26">
        <v>15.401</v>
      </c>
      <c r="I26">
        <v>170.39859999999999</v>
      </c>
      <c r="J26">
        <v>15.0817</v>
      </c>
      <c r="K26" s="11">
        <v>0.1074</v>
      </c>
      <c r="L26">
        <v>0.40899999999999997</v>
      </c>
      <c r="M26">
        <v>3.528</v>
      </c>
      <c r="N26">
        <v>957.4</v>
      </c>
      <c r="O26">
        <v>103</v>
      </c>
    </row>
    <row r="27" spans="1:15" x14ac:dyDescent="0.25">
      <c r="A27" s="9">
        <v>26</v>
      </c>
      <c r="B27" t="s">
        <v>97</v>
      </c>
      <c r="C27" s="9">
        <v>26</v>
      </c>
      <c r="D27" t="s">
        <v>39</v>
      </c>
      <c r="E27">
        <v>149.50210000000001</v>
      </c>
      <c r="F27">
        <v>22.4253</v>
      </c>
      <c r="G27">
        <v>94.841399999999993</v>
      </c>
      <c r="H27">
        <v>14.8992</v>
      </c>
      <c r="I27">
        <v>147.3964</v>
      </c>
      <c r="J27">
        <v>14.192299999999999</v>
      </c>
      <c r="K27" s="11">
        <v>0.16589999999999999</v>
      </c>
      <c r="L27">
        <v>0.28999999999999998</v>
      </c>
      <c r="M27">
        <v>2.46</v>
      </c>
      <c r="N27">
        <v>957.52</v>
      </c>
      <c r="O27">
        <v>159</v>
      </c>
    </row>
    <row r="28" spans="1:15" x14ac:dyDescent="0.25">
      <c r="A28" s="9">
        <v>27</v>
      </c>
      <c r="B28" s="10" t="s">
        <v>97</v>
      </c>
      <c r="C28" s="9">
        <v>27</v>
      </c>
      <c r="D28" t="s">
        <v>40</v>
      </c>
      <c r="E28">
        <v>189.55289999999999</v>
      </c>
      <c r="F28">
        <v>28.346599999999999</v>
      </c>
      <c r="G28">
        <v>100.0887</v>
      </c>
      <c r="H28">
        <v>20.360099999999999</v>
      </c>
      <c r="I28">
        <v>166.1163</v>
      </c>
      <c r="J28">
        <v>20.447800000000001</v>
      </c>
      <c r="K28">
        <v>0.57089999999999996</v>
      </c>
      <c r="L28">
        <v>0.53</v>
      </c>
      <c r="M28">
        <v>1.391</v>
      </c>
      <c r="N28">
        <v>960</v>
      </c>
      <c r="O28">
        <v>548</v>
      </c>
    </row>
    <row r="29" spans="1:15" x14ac:dyDescent="0.25">
      <c r="A29" s="9">
        <v>28</v>
      </c>
      <c r="B29" t="s">
        <v>97</v>
      </c>
      <c r="C29" s="9">
        <v>28</v>
      </c>
      <c r="D29" t="s">
        <v>41</v>
      </c>
      <c r="E29">
        <v>138.51779999999999</v>
      </c>
      <c r="F29">
        <v>20.821200000000001</v>
      </c>
      <c r="G29">
        <v>76.179000000000002</v>
      </c>
      <c r="H29">
        <v>13.794499999999999</v>
      </c>
      <c r="I29">
        <v>123.3627</v>
      </c>
      <c r="J29">
        <v>8.8690999999999995</v>
      </c>
      <c r="K29">
        <v>0.4098</v>
      </c>
      <c r="L29">
        <v>0.36099999999999999</v>
      </c>
      <c r="M29">
        <v>1.38</v>
      </c>
      <c r="N29">
        <v>960</v>
      </c>
      <c r="O29">
        <v>393</v>
      </c>
    </row>
    <row r="30" spans="1:15" x14ac:dyDescent="0.25">
      <c r="A30" s="9">
        <v>29</v>
      </c>
      <c r="B30" s="10" t="s">
        <v>97</v>
      </c>
      <c r="C30" s="9">
        <v>29</v>
      </c>
      <c r="D30" t="s">
        <v>42</v>
      </c>
      <c r="E30">
        <v>197.79769999999999</v>
      </c>
      <c r="F30">
        <v>43.875100000000003</v>
      </c>
      <c r="G30">
        <v>107.2255</v>
      </c>
      <c r="H30">
        <v>17.9633</v>
      </c>
      <c r="I30">
        <v>126.396</v>
      </c>
      <c r="J30">
        <v>13.540699999999999</v>
      </c>
      <c r="K30">
        <v>1.0035000000000001</v>
      </c>
      <c r="L30">
        <v>0.50700000000000001</v>
      </c>
      <c r="M30">
        <v>1.282</v>
      </c>
      <c r="N30">
        <v>960</v>
      </c>
      <c r="O30">
        <v>963</v>
      </c>
    </row>
    <row r="31" spans="1:15" x14ac:dyDescent="0.25">
      <c r="A31" s="9">
        <v>30</v>
      </c>
      <c r="B31" t="s">
        <v>97</v>
      </c>
      <c r="C31" s="9">
        <v>30</v>
      </c>
      <c r="D31" t="s">
        <v>43</v>
      </c>
      <c r="E31">
        <v>152.7647</v>
      </c>
      <c r="F31">
        <v>29.005099999999999</v>
      </c>
      <c r="G31">
        <v>87.300899999999999</v>
      </c>
      <c r="H31">
        <v>17.5944</v>
      </c>
      <c r="I31">
        <v>116.7277</v>
      </c>
      <c r="J31">
        <v>12.117900000000001</v>
      </c>
      <c r="K31">
        <v>0.44169999999999998</v>
      </c>
      <c r="L31">
        <v>0.42799999999999999</v>
      </c>
      <c r="M31">
        <v>1.4419999999999999</v>
      </c>
      <c r="N31">
        <v>1201</v>
      </c>
      <c r="O31">
        <v>529</v>
      </c>
    </row>
    <row r="32" spans="1:15" x14ac:dyDescent="0.25">
      <c r="A32" s="9">
        <v>31</v>
      </c>
      <c r="B32" s="10" t="s">
        <v>97</v>
      </c>
      <c r="C32" s="9">
        <v>31</v>
      </c>
      <c r="D32" t="s">
        <v>44</v>
      </c>
      <c r="E32">
        <v>165.262</v>
      </c>
      <c r="F32">
        <v>29.256699999999999</v>
      </c>
      <c r="G32">
        <v>123.3091</v>
      </c>
      <c r="H32">
        <v>22.379799999999999</v>
      </c>
      <c r="I32">
        <v>163.01</v>
      </c>
      <c r="J32">
        <v>19.494</v>
      </c>
      <c r="K32">
        <v>1.3226</v>
      </c>
      <c r="L32">
        <v>0.64700000000000002</v>
      </c>
      <c r="M32">
        <v>0.98299999999999998</v>
      </c>
      <c r="N32">
        <v>1200</v>
      </c>
      <c r="O32">
        <v>1587</v>
      </c>
    </row>
    <row r="33" spans="1:15" x14ac:dyDescent="0.25">
      <c r="A33" s="9">
        <v>32</v>
      </c>
      <c r="B33" t="s">
        <v>97</v>
      </c>
      <c r="C33" s="9">
        <v>32</v>
      </c>
      <c r="D33" t="s">
        <v>45</v>
      </c>
      <c r="E33">
        <v>223.8475</v>
      </c>
      <c r="F33">
        <v>27.8005</v>
      </c>
      <c r="G33">
        <v>138.30009999999999</v>
      </c>
      <c r="H33">
        <v>34.331400000000002</v>
      </c>
      <c r="I33">
        <v>262.1893</v>
      </c>
      <c r="J33">
        <v>48.0837</v>
      </c>
      <c r="K33" s="11">
        <v>0.19639999999999999</v>
      </c>
      <c r="L33">
        <v>0.37</v>
      </c>
      <c r="M33">
        <v>2.282</v>
      </c>
      <c r="N33">
        <v>1200</v>
      </c>
      <c r="O33">
        <v>235</v>
      </c>
    </row>
    <row r="34" spans="1:15" x14ac:dyDescent="0.25">
      <c r="A34" s="9">
        <v>33</v>
      </c>
      <c r="B34" s="10" t="s">
        <v>97</v>
      </c>
      <c r="C34" s="9">
        <v>33</v>
      </c>
      <c r="D34" t="s">
        <v>46</v>
      </c>
      <c r="E34">
        <v>140.59450000000001</v>
      </c>
      <c r="F34">
        <v>24.577300000000001</v>
      </c>
      <c r="G34">
        <v>89.226699999999994</v>
      </c>
      <c r="H34">
        <v>19.042000000000002</v>
      </c>
      <c r="I34">
        <v>131.31610000000001</v>
      </c>
      <c r="J34">
        <v>17.3398</v>
      </c>
      <c r="K34">
        <v>0.42759999999999998</v>
      </c>
      <c r="L34">
        <v>0.30399999999999999</v>
      </c>
      <c r="M34">
        <v>1.222</v>
      </c>
      <c r="N34">
        <v>1201</v>
      </c>
      <c r="O34">
        <v>513</v>
      </c>
    </row>
    <row r="35" spans="1:15" x14ac:dyDescent="0.25">
      <c r="A35" s="9">
        <v>34</v>
      </c>
      <c r="B35" t="s">
        <v>97</v>
      </c>
      <c r="C35" s="9">
        <v>34</v>
      </c>
      <c r="D35" t="s">
        <v>47</v>
      </c>
      <c r="E35">
        <v>172.16980000000001</v>
      </c>
      <c r="F35">
        <v>24.784400000000002</v>
      </c>
      <c r="G35">
        <v>152.5394</v>
      </c>
      <c r="H35">
        <v>24.723099999999999</v>
      </c>
      <c r="I35">
        <v>207.12119999999999</v>
      </c>
      <c r="J35">
        <v>20.678999999999998</v>
      </c>
      <c r="K35" s="11">
        <v>8.8400000000000006E-2</v>
      </c>
      <c r="L35">
        <v>0.56999999999999995</v>
      </c>
      <c r="M35">
        <v>3.4169999999999998</v>
      </c>
      <c r="N35">
        <v>1201</v>
      </c>
      <c r="O35">
        <v>106</v>
      </c>
    </row>
    <row r="36" spans="1:15" x14ac:dyDescent="0.25">
      <c r="A36" s="9">
        <v>35</v>
      </c>
      <c r="B36" s="10" t="s">
        <v>97</v>
      </c>
      <c r="C36" s="9">
        <v>35</v>
      </c>
      <c r="D36" t="s">
        <v>48</v>
      </c>
      <c r="E36">
        <v>182.69800000000001</v>
      </c>
      <c r="F36">
        <v>32.504199999999997</v>
      </c>
      <c r="G36">
        <v>110.9355</v>
      </c>
      <c r="H36">
        <v>21.555399999999999</v>
      </c>
      <c r="I36">
        <v>180.74199999999999</v>
      </c>
      <c r="J36">
        <v>23.804300000000001</v>
      </c>
      <c r="K36">
        <v>0.29389999999999999</v>
      </c>
      <c r="L36">
        <v>0.46500000000000002</v>
      </c>
      <c r="M36">
        <v>2.484</v>
      </c>
      <c r="N36">
        <v>958.48</v>
      </c>
      <c r="O36">
        <v>282</v>
      </c>
    </row>
    <row r="37" spans="1:15" x14ac:dyDescent="0.25">
      <c r="A37" s="9">
        <v>36</v>
      </c>
      <c r="B37" t="s">
        <v>97</v>
      </c>
      <c r="C37" s="9">
        <v>36</v>
      </c>
      <c r="D37" t="s">
        <v>49</v>
      </c>
      <c r="E37">
        <v>181.2664</v>
      </c>
      <c r="F37">
        <v>28.190999999999999</v>
      </c>
      <c r="G37">
        <v>88.243200000000002</v>
      </c>
      <c r="H37">
        <v>15.8363</v>
      </c>
      <c r="I37">
        <v>150.77879999999999</v>
      </c>
      <c r="J37">
        <v>12.9253</v>
      </c>
      <c r="K37">
        <v>0.26569999999999999</v>
      </c>
      <c r="L37">
        <v>0.34799999999999998</v>
      </c>
      <c r="M37">
        <v>2.0390000000000001</v>
      </c>
      <c r="N37">
        <v>960</v>
      </c>
      <c r="O37">
        <v>254</v>
      </c>
    </row>
    <row r="38" spans="1:15" x14ac:dyDescent="0.25">
      <c r="A38" s="9">
        <v>37</v>
      </c>
      <c r="B38" s="10" t="s">
        <v>97</v>
      </c>
      <c r="C38" s="9">
        <v>37</v>
      </c>
      <c r="D38" t="s">
        <v>50</v>
      </c>
      <c r="E38">
        <v>176.27010000000001</v>
      </c>
      <c r="F38">
        <v>39.5702</v>
      </c>
      <c r="G38">
        <v>80.812600000000003</v>
      </c>
      <c r="H38">
        <v>20.836600000000001</v>
      </c>
      <c r="I38">
        <v>140.4357</v>
      </c>
      <c r="J38">
        <v>14.4406</v>
      </c>
      <c r="K38">
        <v>0.28060000000000002</v>
      </c>
      <c r="L38">
        <v>0.35199999999999998</v>
      </c>
      <c r="M38">
        <v>1.5669999999999999</v>
      </c>
      <c r="N38">
        <v>946.24</v>
      </c>
      <c r="O38">
        <v>269</v>
      </c>
    </row>
    <row r="39" spans="1:15" x14ac:dyDescent="0.25">
      <c r="A39" s="9">
        <v>38</v>
      </c>
      <c r="B39" t="s">
        <v>97</v>
      </c>
      <c r="C39" s="9">
        <v>38</v>
      </c>
      <c r="D39" t="s">
        <v>51</v>
      </c>
      <c r="E39">
        <v>160.56030000000001</v>
      </c>
      <c r="F39">
        <v>24.990400000000001</v>
      </c>
      <c r="G39">
        <v>115.47410000000001</v>
      </c>
      <c r="H39">
        <v>17.758500000000002</v>
      </c>
      <c r="I39">
        <v>183.90199999999999</v>
      </c>
      <c r="J39">
        <v>18.8902</v>
      </c>
      <c r="K39" s="11">
        <v>6.0400000000000002E-2</v>
      </c>
      <c r="L39" s="11">
        <v>0.218</v>
      </c>
      <c r="M39">
        <v>3.9369999999999998</v>
      </c>
      <c r="N39">
        <v>960</v>
      </c>
      <c r="O39">
        <v>58</v>
      </c>
    </row>
    <row r="40" spans="1:15" x14ac:dyDescent="0.25">
      <c r="A40" s="9">
        <v>39</v>
      </c>
      <c r="B40" s="10" t="s">
        <v>97</v>
      </c>
      <c r="C40" s="9">
        <v>39</v>
      </c>
      <c r="D40" t="s">
        <v>52</v>
      </c>
      <c r="E40">
        <v>143.1781</v>
      </c>
      <c r="F40">
        <v>23.0227</v>
      </c>
      <c r="G40">
        <v>86.251999999999995</v>
      </c>
      <c r="H40">
        <v>16.895199999999999</v>
      </c>
      <c r="I40">
        <v>137.0882</v>
      </c>
      <c r="J40">
        <v>14.314</v>
      </c>
      <c r="K40" s="11">
        <v>0.10630000000000001</v>
      </c>
      <c r="L40">
        <v>0.46500000000000002</v>
      </c>
      <c r="M40">
        <v>2.0139999999999998</v>
      </c>
      <c r="N40">
        <v>960</v>
      </c>
      <c r="O40">
        <v>102</v>
      </c>
    </row>
    <row r="41" spans="1:15" x14ac:dyDescent="0.25">
      <c r="A41" s="9">
        <v>40</v>
      </c>
      <c r="B41" t="s">
        <v>97</v>
      </c>
      <c r="C41" s="9">
        <v>40</v>
      </c>
      <c r="D41" t="s">
        <v>53</v>
      </c>
      <c r="E41">
        <v>180.05090000000001</v>
      </c>
      <c r="F41">
        <v>31.032</v>
      </c>
      <c r="G41">
        <v>88.091499999999996</v>
      </c>
      <c r="H41">
        <v>15.4099</v>
      </c>
      <c r="I41">
        <v>141.86680000000001</v>
      </c>
      <c r="J41">
        <v>14.297800000000001</v>
      </c>
      <c r="K41">
        <v>0.35870000000000002</v>
      </c>
      <c r="L41" s="11">
        <v>9.6000000000000002E-2</v>
      </c>
      <c r="M41">
        <v>2.173</v>
      </c>
      <c r="N41">
        <v>959.22</v>
      </c>
      <c r="O41">
        <v>344</v>
      </c>
    </row>
    <row r="42" spans="1:15" x14ac:dyDescent="0.25">
      <c r="A42" s="9">
        <v>41</v>
      </c>
      <c r="B42" s="10" t="s">
        <v>97</v>
      </c>
      <c r="C42" s="9">
        <v>41</v>
      </c>
      <c r="D42" t="s">
        <v>54</v>
      </c>
      <c r="E42">
        <v>177.40960000000001</v>
      </c>
      <c r="F42">
        <v>28.808800000000002</v>
      </c>
      <c r="G42">
        <v>95.222700000000003</v>
      </c>
      <c r="H42">
        <v>19.709399999999999</v>
      </c>
      <c r="I42">
        <v>157.61199999999999</v>
      </c>
      <c r="J42">
        <v>19.578099999999999</v>
      </c>
      <c r="K42">
        <v>0.435</v>
      </c>
      <c r="L42">
        <v>0.59699999999999998</v>
      </c>
      <c r="M42">
        <v>1.653</v>
      </c>
      <c r="N42">
        <v>961</v>
      </c>
      <c r="O42">
        <v>415</v>
      </c>
    </row>
    <row r="43" spans="1:15" x14ac:dyDescent="0.25">
      <c r="A43" s="9">
        <v>42</v>
      </c>
      <c r="B43" t="s">
        <v>97</v>
      </c>
      <c r="C43" s="9">
        <v>42</v>
      </c>
      <c r="D43" t="s">
        <v>55</v>
      </c>
      <c r="E43">
        <v>150.86529999999999</v>
      </c>
      <c r="F43">
        <v>21.8552</v>
      </c>
      <c r="G43">
        <v>90.517499999999998</v>
      </c>
      <c r="H43">
        <v>19.452999999999999</v>
      </c>
      <c r="I43">
        <v>140.02680000000001</v>
      </c>
      <c r="J43">
        <v>18.1934</v>
      </c>
      <c r="K43">
        <v>1.1092</v>
      </c>
      <c r="L43">
        <v>0.56999999999999995</v>
      </c>
      <c r="M43">
        <v>1.1399999999999999</v>
      </c>
      <c r="N43">
        <v>1200</v>
      </c>
      <c r="O43">
        <v>1329</v>
      </c>
    </row>
    <row r="44" spans="1:15" x14ac:dyDescent="0.25">
      <c r="A44" s="9">
        <v>43</v>
      </c>
      <c r="B44" s="13" t="s">
        <v>97</v>
      </c>
      <c r="C44" s="12">
        <v>43</v>
      </c>
      <c r="D44" s="13" t="s">
        <v>56</v>
      </c>
      <c r="E44" s="13">
        <v>191.01</v>
      </c>
      <c r="F44" s="13">
        <v>34.634799999999998</v>
      </c>
      <c r="G44" s="13">
        <v>81.401300000000006</v>
      </c>
      <c r="H44" s="13">
        <v>24.054600000000001</v>
      </c>
      <c r="I44" s="13">
        <v>146.07050000000001</v>
      </c>
      <c r="J44" s="13">
        <v>13.272</v>
      </c>
      <c r="K44" s="21">
        <v>0.15340000000000001</v>
      </c>
      <c r="L44" s="21">
        <v>0.23899999999999999</v>
      </c>
      <c r="M44" s="13">
        <v>2.403</v>
      </c>
      <c r="N44" s="13">
        <v>1200</v>
      </c>
      <c r="O44" s="13">
        <v>184</v>
      </c>
    </row>
    <row r="45" spans="1:15" x14ac:dyDescent="0.25">
      <c r="A45" s="9">
        <v>44</v>
      </c>
      <c r="B45" s="14" t="s">
        <v>248</v>
      </c>
      <c r="C45" s="20">
        <v>1</v>
      </c>
      <c r="D45" t="s">
        <v>253</v>
      </c>
      <c r="E45">
        <v>186.93809999999999</v>
      </c>
      <c r="F45">
        <v>31.775300000000001</v>
      </c>
      <c r="G45">
        <v>167.76259999999999</v>
      </c>
      <c r="H45">
        <v>28.624400000000001</v>
      </c>
      <c r="I45">
        <v>282.99439999999998</v>
      </c>
      <c r="J45">
        <v>28.484000000000002</v>
      </c>
      <c r="K45">
        <v>1.0423</v>
      </c>
      <c r="L45">
        <v>0.73699999999999999</v>
      </c>
      <c r="M45">
        <v>2.2490000000000001</v>
      </c>
      <c r="N45">
        <v>961</v>
      </c>
      <c r="O45">
        <v>1001</v>
      </c>
    </row>
    <row r="46" spans="1:15" x14ac:dyDescent="0.25">
      <c r="A46" s="9">
        <v>45</v>
      </c>
      <c r="B46" s="14" t="s">
        <v>249</v>
      </c>
      <c r="C46" s="20">
        <v>2</v>
      </c>
      <c r="D46" t="s">
        <v>254</v>
      </c>
      <c r="E46">
        <v>172.28039999999999</v>
      </c>
      <c r="F46">
        <v>21.734100000000002</v>
      </c>
      <c r="G46">
        <v>202.267</v>
      </c>
      <c r="H46">
        <v>32.860300000000002</v>
      </c>
      <c r="I46">
        <v>343.53890000000001</v>
      </c>
      <c r="J46">
        <v>36.647500000000001</v>
      </c>
      <c r="K46">
        <v>1.2743</v>
      </c>
      <c r="L46">
        <v>0.48399999999999999</v>
      </c>
      <c r="M46">
        <v>1.365</v>
      </c>
      <c r="N46">
        <v>1200</v>
      </c>
      <c r="O46">
        <v>1529</v>
      </c>
    </row>
    <row r="47" spans="1:15" x14ac:dyDescent="0.25">
      <c r="A47" s="9">
        <v>46</v>
      </c>
      <c r="B47" s="14" t="s">
        <v>250</v>
      </c>
      <c r="C47" s="20">
        <v>3</v>
      </c>
      <c r="D47" t="s">
        <v>255</v>
      </c>
      <c r="E47">
        <v>159.9453</v>
      </c>
      <c r="F47">
        <v>21.400700000000001</v>
      </c>
      <c r="G47">
        <v>164.81540000000001</v>
      </c>
      <c r="H47">
        <v>26.629300000000001</v>
      </c>
      <c r="I47">
        <v>255.61420000000001</v>
      </c>
      <c r="J47">
        <v>28.0595</v>
      </c>
      <c r="K47">
        <v>0.74590000000000001</v>
      </c>
      <c r="L47">
        <v>0.374</v>
      </c>
      <c r="M47">
        <v>1.214</v>
      </c>
      <c r="N47">
        <v>961</v>
      </c>
      <c r="O47">
        <v>716</v>
      </c>
    </row>
    <row r="48" spans="1:15" x14ac:dyDescent="0.25">
      <c r="A48" s="9">
        <v>47</v>
      </c>
      <c r="B48" s="14" t="s">
        <v>251</v>
      </c>
      <c r="C48" s="20">
        <v>4</v>
      </c>
      <c r="D48" t="s">
        <v>256</v>
      </c>
      <c r="E48">
        <v>213.55869999999999</v>
      </c>
      <c r="F48">
        <v>27.291899999999998</v>
      </c>
      <c r="G48">
        <v>133.00880000000001</v>
      </c>
      <c r="H48">
        <v>22.6511</v>
      </c>
      <c r="I48">
        <v>237.87219999999999</v>
      </c>
      <c r="J48">
        <v>22.746700000000001</v>
      </c>
      <c r="K48">
        <v>1.5942000000000001</v>
      </c>
      <c r="L48">
        <v>0.375</v>
      </c>
      <c r="M48">
        <v>1.2809999999999999</v>
      </c>
      <c r="N48">
        <v>961</v>
      </c>
      <c r="O48">
        <v>1531</v>
      </c>
    </row>
    <row r="49" spans="1:15" x14ac:dyDescent="0.25">
      <c r="A49" s="9">
        <v>48</v>
      </c>
      <c r="B49" s="14" t="s">
        <v>252</v>
      </c>
      <c r="C49" s="20">
        <v>5</v>
      </c>
      <c r="D49" t="s">
        <v>257</v>
      </c>
      <c r="E49">
        <v>195.54320000000001</v>
      </c>
      <c r="F49">
        <v>45.107700000000001</v>
      </c>
      <c r="G49">
        <v>134.6696</v>
      </c>
      <c r="H49">
        <v>40.9482</v>
      </c>
      <c r="I49">
        <v>242.4076</v>
      </c>
      <c r="J49">
        <v>43.009399999999999</v>
      </c>
      <c r="K49">
        <v>3.0287999999999999</v>
      </c>
      <c r="L49">
        <v>0.72</v>
      </c>
      <c r="M49">
        <v>1.038</v>
      </c>
      <c r="N49">
        <v>1200</v>
      </c>
      <c r="O49">
        <v>3634</v>
      </c>
    </row>
    <row r="50" spans="1:15" x14ac:dyDescent="0.25">
      <c r="A50" s="3"/>
      <c r="B50" s="3"/>
      <c r="C50" s="16"/>
      <c r="D50" s="4" t="s">
        <v>13</v>
      </c>
      <c r="E50" s="4">
        <f>AVERAGE(E2:E49)</f>
        <v>177.99126875000002</v>
      </c>
      <c r="F50" s="4">
        <f t="shared" ref="F50:O50" si="0">AVERAGE(F2:F49)</f>
        <v>30.75253541666666</v>
      </c>
      <c r="G50" s="4">
        <f t="shared" si="0"/>
        <v>108.38631875</v>
      </c>
      <c r="H50" s="4">
        <f t="shared" si="0"/>
        <v>20.725783333333339</v>
      </c>
      <c r="I50" s="4">
        <f t="shared" si="0"/>
        <v>166.8503708333333</v>
      </c>
      <c r="J50" s="4">
        <f t="shared" si="0"/>
        <v>18.717243750000005</v>
      </c>
      <c r="K50" s="4">
        <f t="shared" si="0"/>
        <v>0.79034999999999977</v>
      </c>
      <c r="L50" s="4">
        <f t="shared" si="0"/>
        <v>0.50733333333333319</v>
      </c>
      <c r="M50" s="4">
        <f t="shared" si="0"/>
        <v>1.8542499999999995</v>
      </c>
      <c r="N50" s="4">
        <f t="shared" si="0"/>
        <v>1074.9137499999999</v>
      </c>
      <c r="O50" s="4">
        <f t="shared" si="0"/>
        <v>878.83333333333337</v>
      </c>
    </row>
    <row r="51" spans="1:15" x14ac:dyDescent="0.25">
      <c r="A51" s="6" t="s">
        <v>99</v>
      </c>
      <c r="B51" s="5"/>
      <c r="C51" s="19">
        <f>COUNT(C2:C49)</f>
        <v>48</v>
      </c>
      <c r="D51" s="6" t="s">
        <v>12</v>
      </c>
      <c r="E51" s="5">
        <f>STDEV(E2:E49)</f>
        <v>23.98061348406187</v>
      </c>
      <c r="F51" s="5">
        <f t="shared" ref="F51:O51" si="1">STDEV(F2:F49)</f>
        <v>6.9357751291644485</v>
      </c>
      <c r="G51" s="5">
        <f t="shared" si="1"/>
        <v>25.749342196172606</v>
      </c>
      <c r="H51" s="5">
        <f t="shared" si="1"/>
        <v>5.3527403965546236</v>
      </c>
      <c r="I51" s="5">
        <f t="shared" si="1"/>
        <v>47.296703933104467</v>
      </c>
      <c r="J51" s="5">
        <f t="shared" si="1"/>
        <v>7.6977886856760129</v>
      </c>
      <c r="K51" s="5">
        <f t="shared" si="1"/>
        <v>0.77264828006076058</v>
      </c>
      <c r="L51" s="5">
        <f t="shared" si="1"/>
        <v>0.18989676179925785</v>
      </c>
      <c r="M51" s="5">
        <f t="shared" si="1"/>
        <v>0.6934371529608031</v>
      </c>
      <c r="N51" s="5">
        <f t="shared" si="1"/>
        <v>121.6039971456878</v>
      </c>
      <c r="O51" s="5">
        <f t="shared" si="1"/>
        <v>926.87843388746171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zoomScale="85" zoomScaleNormal="85" workbookViewId="0">
      <selection activeCell="G40" sqref="G40"/>
    </sheetView>
  </sheetViews>
  <sheetFormatPr defaultRowHeight="15" x14ac:dyDescent="0.25"/>
  <cols>
    <col min="1" max="1" width="11.140625" customWidth="1"/>
    <col min="2" max="2" width="10.5703125" customWidth="1"/>
    <col min="3" max="3" width="14.5703125" customWidth="1"/>
    <col min="4" max="4" width="28.85546875" customWidth="1"/>
    <col min="5" max="5" width="12.5703125" customWidth="1"/>
    <col min="6" max="6" width="10.42578125" customWidth="1"/>
    <col min="7" max="7" width="18.140625" customWidth="1"/>
    <col min="8" max="8" width="14.42578125" customWidth="1"/>
    <col min="9" max="9" width="12.7109375" customWidth="1"/>
    <col min="10" max="10" width="12.85546875" customWidth="1"/>
    <col min="11" max="11" width="30.140625" customWidth="1"/>
    <col min="12" max="12" width="19.85546875" customWidth="1"/>
    <col min="14" max="14" width="12.28515625" customWidth="1"/>
    <col min="15" max="15" width="17.42578125" customWidth="1"/>
  </cols>
  <sheetData>
    <row r="1" spans="1:15" x14ac:dyDescent="0.25">
      <c r="A1" s="15" t="s">
        <v>95</v>
      </c>
      <c r="B1" s="8" t="s">
        <v>96</v>
      </c>
      <c r="C1" s="15" t="s">
        <v>95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5" x14ac:dyDescent="0.25">
      <c r="A2" s="2">
        <v>1</v>
      </c>
      <c r="B2" t="s">
        <v>97</v>
      </c>
      <c r="C2" s="2">
        <v>1</v>
      </c>
      <c r="D2" t="s">
        <v>76</v>
      </c>
      <c r="E2">
        <v>148.78190000000001</v>
      </c>
      <c r="F2">
        <v>17.689299999999999</v>
      </c>
      <c r="G2">
        <v>111.0266</v>
      </c>
      <c r="H2">
        <v>15.198499999999999</v>
      </c>
      <c r="I2">
        <v>167.09219999999999</v>
      </c>
      <c r="J2">
        <v>16.120799999999999</v>
      </c>
      <c r="K2">
        <v>0.72330000000000005</v>
      </c>
      <c r="L2">
        <v>0.66200000000000003</v>
      </c>
      <c r="M2">
        <v>2.323</v>
      </c>
      <c r="N2">
        <v>1200</v>
      </c>
      <c r="O2">
        <v>862</v>
      </c>
    </row>
    <row r="3" spans="1:15" x14ac:dyDescent="0.25">
      <c r="A3" s="2">
        <v>2</v>
      </c>
      <c r="B3" t="s">
        <v>97</v>
      </c>
      <c r="C3" s="2">
        <v>2</v>
      </c>
      <c r="D3" t="s">
        <v>77</v>
      </c>
      <c r="E3">
        <v>178.98679999999999</v>
      </c>
      <c r="F3">
        <v>29.0776</v>
      </c>
      <c r="G3">
        <v>97.161199999999994</v>
      </c>
      <c r="H3">
        <v>14.373699999999999</v>
      </c>
      <c r="I3">
        <v>156.79490000000001</v>
      </c>
      <c r="J3">
        <v>13.7088</v>
      </c>
      <c r="K3">
        <v>0.57920000000000005</v>
      </c>
      <c r="L3">
        <v>0.625</v>
      </c>
      <c r="M3">
        <v>2.23</v>
      </c>
      <c r="N3">
        <v>1200</v>
      </c>
      <c r="O3">
        <v>695</v>
      </c>
    </row>
    <row r="4" spans="1:15" x14ac:dyDescent="0.25">
      <c r="A4" s="2">
        <v>3</v>
      </c>
      <c r="B4" t="s">
        <v>97</v>
      </c>
      <c r="C4" s="2">
        <v>3</v>
      </c>
      <c r="D4" t="s">
        <v>78</v>
      </c>
      <c r="E4">
        <v>171.19120000000001</v>
      </c>
      <c r="F4">
        <v>24.031500000000001</v>
      </c>
      <c r="G4">
        <v>151.2124</v>
      </c>
      <c r="H4">
        <v>20.523900000000001</v>
      </c>
      <c r="I4">
        <v>238.52350000000001</v>
      </c>
      <c r="J4">
        <v>19.319199999999999</v>
      </c>
      <c r="K4">
        <v>1.6883999999999999</v>
      </c>
      <c r="L4">
        <v>0.73399999999999999</v>
      </c>
      <c r="M4">
        <v>1.476</v>
      </c>
      <c r="N4">
        <v>1200</v>
      </c>
      <c r="O4">
        <v>2026</v>
      </c>
    </row>
    <row r="5" spans="1:15" x14ac:dyDescent="0.25">
      <c r="A5" s="2">
        <v>4</v>
      </c>
      <c r="B5" t="s">
        <v>97</v>
      </c>
      <c r="C5" s="2">
        <v>4</v>
      </c>
      <c r="D5" t="s">
        <v>79</v>
      </c>
      <c r="E5">
        <v>170.80760000000001</v>
      </c>
      <c r="F5">
        <v>29.3001</v>
      </c>
      <c r="G5">
        <v>105.3429</v>
      </c>
      <c r="H5">
        <v>15.242800000000001</v>
      </c>
      <c r="I5">
        <v>159.27809999999999</v>
      </c>
      <c r="J5">
        <v>14.478</v>
      </c>
      <c r="K5">
        <v>0.81169999999999998</v>
      </c>
      <c r="L5">
        <v>0.621</v>
      </c>
      <c r="M5">
        <v>1.496</v>
      </c>
      <c r="N5">
        <v>1200</v>
      </c>
      <c r="O5">
        <v>971</v>
      </c>
    </row>
    <row r="6" spans="1:15" x14ac:dyDescent="0.25">
      <c r="A6" s="2">
        <v>5</v>
      </c>
      <c r="B6" t="s">
        <v>97</v>
      </c>
      <c r="C6" s="2">
        <v>5</v>
      </c>
      <c r="D6" t="s">
        <v>80</v>
      </c>
      <c r="E6">
        <v>145.05350000000001</v>
      </c>
      <c r="F6">
        <v>13.4156</v>
      </c>
      <c r="G6">
        <v>226.87870000000001</v>
      </c>
      <c r="H6">
        <v>19.098400000000002</v>
      </c>
      <c r="I6">
        <v>301.77510000000001</v>
      </c>
      <c r="J6">
        <v>21.208200000000001</v>
      </c>
      <c r="K6">
        <v>0.46910000000000002</v>
      </c>
      <c r="L6">
        <v>0.64600000000000002</v>
      </c>
      <c r="M6">
        <v>2.544</v>
      </c>
      <c r="N6">
        <v>1199.76</v>
      </c>
      <c r="O6">
        <v>561</v>
      </c>
    </row>
    <row r="7" spans="1:15" x14ac:dyDescent="0.25">
      <c r="A7" s="2">
        <v>6</v>
      </c>
      <c r="B7" t="s">
        <v>97</v>
      </c>
      <c r="C7" s="2">
        <v>6</v>
      </c>
      <c r="D7" t="s">
        <v>81</v>
      </c>
      <c r="E7">
        <v>181.93260000000001</v>
      </c>
      <c r="F7">
        <v>35.553199999999997</v>
      </c>
      <c r="G7">
        <v>102.07040000000001</v>
      </c>
      <c r="H7">
        <v>24.796399999999998</v>
      </c>
      <c r="I7">
        <v>171.0341</v>
      </c>
      <c r="J7">
        <v>21.130099999999999</v>
      </c>
      <c r="K7">
        <v>2.0556000000000001</v>
      </c>
      <c r="L7">
        <v>0.67800000000000005</v>
      </c>
      <c r="M7">
        <v>1.002</v>
      </c>
      <c r="N7">
        <v>1200</v>
      </c>
      <c r="O7">
        <v>2466</v>
      </c>
    </row>
    <row r="8" spans="1:15" x14ac:dyDescent="0.25">
      <c r="A8" s="2">
        <v>7</v>
      </c>
      <c r="B8" t="s">
        <v>97</v>
      </c>
      <c r="C8" s="2">
        <v>7</v>
      </c>
      <c r="D8" t="s">
        <v>82</v>
      </c>
      <c r="E8">
        <v>180.34559999999999</v>
      </c>
      <c r="F8">
        <v>35.680599999999998</v>
      </c>
      <c r="G8">
        <v>82.543400000000005</v>
      </c>
      <c r="H8">
        <v>15.3908</v>
      </c>
      <c r="I8">
        <v>137.44479999999999</v>
      </c>
      <c r="J8">
        <v>13.0647</v>
      </c>
      <c r="K8">
        <v>0.99250000000000005</v>
      </c>
      <c r="L8">
        <v>0.67400000000000004</v>
      </c>
      <c r="M8">
        <v>1.2370000000000001</v>
      </c>
      <c r="N8">
        <v>1201</v>
      </c>
      <c r="O8">
        <v>1191</v>
      </c>
    </row>
    <row r="9" spans="1:15" x14ac:dyDescent="0.25">
      <c r="A9" s="2">
        <v>8</v>
      </c>
      <c r="B9" t="s">
        <v>97</v>
      </c>
      <c r="C9" s="2">
        <v>8</v>
      </c>
      <c r="D9" t="s">
        <v>83</v>
      </c>
      <c r="E9">
        <v>150.316</v>
      </c>
      <c r="F9">
        <v>19.283999999999999</v>
      </c>
      <c r="G9">
        <v>232.8416</v>
      </c>
      <c r="H9">
        <v>24.447500000000002</v>
      </c>
      <c r="I9">
        <v>262.435</v>
      </c>
      <c r="J9">
        <v>20.373799999999999</v>
      </c>
      <c r="K9">
        <v>1.5491999999999999</v>
      </c>
      <c r="L9">
        <v>0.48199999999999998</v>
      </c>
      <c r="M9">
        <v>1.458</v>
      </c>
      <c r="N9">
        <v>1201</v>
      </c>
      <c r="O9">
        <v>1859</v>
      </c>
    </row>
    <row r="10" spans="1:15" x14ac:dyDescent="0.25">
      <c r="A10" s="2">
        <v>9</v>
      </c>
      <c r="B10" t="s">
        <v>97</v>
      </c>
      <c r="C10" s="2">
        <v>9</v>
      </c>
      <c r="D10" t="s">
        <v>84</v>
      </c>
      <c r="E10">
        <v>168.29249999999999</v>
      </c>
      <c r="F10">
        <v>30.5108</v>
      </c>
      <c r="G10">
        <v>95.8827</v>
      </c>
      <c r="H10">
        <v>16.0075</v>
      </c>
      <c r="I10">
        <v>149.78970000000001</v>
      </c>
      <c r="J10">
        <v>16.789100000000001</v>
      </c>
      <c r="K10">
        <v>0.4597</v>
      </c>
      <c r="L10">
        <v>0.60199999999999998</v>
      </c>
      <c r="M10">
        <v>1.8480000000000001</v>
      </c>
      <c r="N10">
        <v>1200</v>
      </c>
      <c r="O10">
        <v>551</v>
      </c>
    </row>
    <row r="11" spans="1:15" x14ac:dyDescent="0.25">
      <c r="A11" s="2">
        <v>10</v>
      </c>
      <c r="B11" t="s">
        <v>97</v>
      </c>
      <c r="C11" s="2">
        <v>10</v>
      </c>
      <c r="D11" t="s">
        <v>85</v>
      </c>
      <c r="E11">
        <v>183.25559999999999</v>
      </c>
      <c r="F11">
        <v>28.863700000000001</v>
      </c>
      <c r="G11">
        <v>99.087299999999999</v>
      </c>
      <c r="H11">
        <v>15.534599999999999</v>
      </c>
      <c r="I11">
        <v>156.88839999999999</v>
      </c>
      <c r="J11">
        <v>12.269600000000001</v>
      </c>
      <c r="K11">
        <v>0.53590000000000004</v>
      </c>
      <c r="L11">
        <v>0.48899999999999999</v>
      </c>
      <c r="M11">
        <v>2.0659999999999998</v>
      </c>
      <c r="N11">
        <v>1201</v>
      </c>
      <c r="O11">
        <v>643</v>
      </c>
    </row>
    <row r="12" spans="1:15" x14ac:dyDescent="0.25">
      <c r="A12" s="2">
        <v>11</v>
      </c>
      <c r="B12" t="s">
        <v>97</v>
      </c>
      <c r="C12" s="2">
        <v>11</v>
      </c>
      <c r="D12" t="s">
        <v>86</v>
      </c>
      <c r="E12">
        <v>178.95009999999999</v>
      </c>
      <c r="F12">
        <v>33.971299999999999</v>
      </c>
      <c r="G12">
        <v>76.353099999999998</v>
      </c>
      <c r="H12">
        <v>16.392099999999999</v>
      </c>
      <c r="I12">
        <v>134.64570000000001</v>
      </c>
      <c r="J12">
        <v>12.900700000000001</v>
      </c>
      <c r="K12">
        <v>0.46539999999999998</v>
      </c>
      <c r="L12">
        <v>0.51800000000000002</v>
      </c>
      <c r="M12">
        <v>1.6950000000000001</v>
      </c>
      <c r="N12">
        <v>1200</v>
      </c>
      <c r="O12">
        <v>558</v>
      </c>
    </row>
    <row r="13" spans="1:15" x14ac:dyDescent="0.25">
      <c r="A13" s="2">
        <v>12</v>
      </c>
      <c r="B13" t="s">
        <v>97</v>
      </c>
      <c r="C13" s="2">
        <v>12</v>
      </c>
      <c r="D13" t="s">
        <v>87</v>
      </c>
      <c r="E13">
        <v>176.73840000000001</v>
      </c>
      <c r="F13">
        <v>22.5106</v>
      </c>
      <c r="G13">
        <v>118.7299</v>
      </c>
      <c r="H13">
        <v>21.385000000000002</v>
      </c>
      <c r="I13">
        <v>192.1507</v>
      </c>
      <c r="J13">
        <v>21.9559</v>
      </c>
      <c r="K13">
        <v>0.31469999999999998</v>
      </c>
      <c r="L13">
        <v>0.45500000000000002</v>
      </c>
      <c r="M13">
        <v>2.5449999999999999</v>
      </c>
      <c r="N13">
        <v>960</v>
      </c>
      <c r="O13">
        <v>302</v>
      </c>
    </row>
    <row r="14" spans="1:15" x14ac:dyDescent="0.25">
      <c r="A14" s="2">
        <v>13</v>
      </c>
      <c r="B14" t="s">
        <v>97</v>
      </c>
      <c r="C14" s="2">
        <v>13</v>
      </c>
      <c r="D14" t="s">
        <v>88</v>
      </c>
      <c r="E14">
        <v>173.26599999999999</v>
      </c>
      <c r="F14">
        <v>28.153099999999998</v>
      </c>
      <c r="G14">
        <v>118.4259</v>
      </c>
      <c r="H14">
        <v>17.687999999999999</v>
      </c>
      <c r="I14">
        <v>176.04689999999999</v>
      </c>
      <c r="J14">
        <v>16.456700000000001</v>
      </c>
      <c r="K14">
        <v>0.67120000000000002</v>
      </c>
      <c r="L14">
        <v>0.38800000000000001</v>
      </c>
      <c r="M14">
        <v>2.4969999999999999</v>
      </c>
      <c r="N14">
        <v>1200</v>
      </c>
      <c r="O14">
        <v>805</v>
      </c>
    </row>
    <row r="15" spans="1:15" x14ac:dyDescent="0.25">
      <c r="A15" s="2">
        <v>14</v>
      </c>
      <c r="B15" t="s">
        <v>97</v>
      </c>
      <c r="C15" s="2">
        <v>14</v>
      </c>
      <c r="D15" t="s">
        <v>89</v>
      </c>
      <c r="E15">
        <v>162.10390000000001</v>
      </c>
      <c r="F15">
        <v>25.6493</v>
      </c>
      <c r="G15">
        <v>92.232799999999997</v>
      </c>
      <c r="H15">
        <v>15.515599999999999</v>
      </c>
      <c r="I15">
        <v>151.244</v>
      </c>
      <c r="J15">
        <v>10.978199999999999</v>
      </c>
      <c r="K15">
        <v>1.1835</v>
      </c>
      <c r="L15">
        <v>0.64600000000000002</v>
      </c>
      <c r="M15">
        <v>0.84799999999999998</v>
      </c>
      <c r="N15">
        <v>1200</v>
      </c>
      <c r="O15">
        <v>1420</v>
      </c>
    </row>
    <row r="16" spans="1:15" x14ac:dyDescent="0.25">
      <c r="A16" s="2">
        <v>15</v>
      </c>
      <c r="B16" t="s">
        <v>97</v>
      </c>
      <c r="C16" s="2">
        <v>15</v>
      </c>
      <c r="D16" t="s">
        <v>90</v>
      </c>
      <c r="E16">
        <v>103.5874</v>
      </c>
      <c r="F16">
        <v>14.201499999999999</v>
      </c>
      <c r="G16">
        <v>84.366799999999998</v>
      </c>
      <c r="H16">
        <v>14.810600000000001</v>
      </c>
      <c r="I16">
        <v>118.0476</v>
      </c>
      <c r="J16">
        <v>15.0768</v>
      </c>
      <c r="K16">
        <v>0.86970000000000003</v>
      </c>
      <c r="L16">
        <v>0.33900000000000002</v>
      </c>
      <c r="M16">
        <v>1.397</v>
      </c>
      <c r="N16">
        <v>1201</v>
      </c>
      <c r="O16">
        <v>1043</v>
      </c>
    </row>
    <row r="17" spans="1:15" x14ac:dyDescent="0.25">
      <c r="A17" s="2">
        <v>16</v>
      </c>
      <c r="B17" t="s">
        <v>97</v>
      </c>
      <c r="C17" s="2">
        <v>16</v>
      </c>
      <c r="D17" t="s">
        <v>91</v>
      </c>
      <c r="E17">
        <v>163.84549999999999</v>
      </c>
      <c r="F17">
        <v>12.644299999999999</v>
      </c>
      <c r="G17">
        <v>1032.0353</v>
      </c>
      <c r="H17">
        <v>64.938000000000002</v>
      </c>
      <c r="I17">
        <v>1032.1447000000001</v>
      </c>
      <c r="J17">
        <v>64.773799999999994</v>
      </c>
      <c r="K17">
        <v>0.35539999999999999</v>
      </c>
      <c r="L17">
        <v>0.53700000000000003</v>
      </c>
      <c r="M17">
        <v>3.31</v>
      </c>
      <c r="N17">
        <v>1201</v>
      </c>
      <c r="O17">
        <v>288</v>
      </c>
    </row>
    <row r="18" spans="1:15" x14ac:dyDescent="0.25">
      <c r="A18" s="2">
        <v>17</v>
      </c>
      <c r="B18" t="s">
        <v>97</v>
      </c>
      <c r="C18" s="9">
        <v>17</v>
      </c>
      <c r="D18" t="s">
        <v>92</v>
      </c>
      <c r="E18">
        <v>208.81559999999999</v>
      </c>
      <c r="F18">
        <v>48.7423</v>
      </c>
      <c r="G18">
        <v>76.629599999999996</v>
      </c>
      <c r="H18">
        <v>18.7254</v>
      </c>
      <c r="I18">
        <v>133.9152</v>
      </c>
      <c r="J18">
        <v>21.178699999999999</v>
      </c>
      <c r="K18" s="11">
        <v>0.18</v>
      </c>
      <c r="L18">
        <v>0.38700000000000001</v>
      </c>
      <c r="M18">
        <v>2.637</v>
      </c>
      <c r="N18">
        <v>1200</v>
      </c>
      <c r="O18">
        <v>216</v>
      </c>
    </row>
    <row r="19" spans="1:15" x14ac:dyDescent="0.25">
      <c r="A19" s="2">
        <v>18</v>
      </c>
      <c r="B19" t="s">
        <v>97</v>
      </c>
      <c r="C19" s="9">
        <v>18</v>
      </c>
      <c r="D19" t="s">
        <v>93</v>
      </c>
      <c r="E19">
        <v>180.52940000000001</v>
      </c>
      <c r="F19">
        <v>27.305299999999999</v>
      </c>
      <c r="G19">
        <v>96.472899999999996</v>
      </c>
      <c r="H19">
        <v>18.227599999999999</v>
      </c>
      <c r="I19">
        <v>159.7458</v>
      </c>
      <c r="J19">
        <v>15.8505</v>
      </c>
      <c r="K19">
        <v>0.27729999999999999</v>
      </c>
      <c r="L19">
        <v>0.27200000000000002</v>
      </c>
      <c r="M19">
        <v>2.83</v>
      </c>
      <c r="N19">
        <v>960</v>
      </c>
      <c r="O19">
        <v>266</v>
      </c>
    </row>
    <row r="20" spans="1:15" x14ac:dyDescent="0.25">
      <c r="A20" s="2">
        <v>19</v>
      </c>
      <c r="B20" s="13" t="s">
        <v>97</v>
      </c>
      <c r="C20" s="12">
        <v>19</v>
      </c>
      <c r="D20" s="13" t="s">
        <v>94</v>
      </c>
      <c r="E20" s="13">
        <v>170.2123</v>
      </c>
      <c r="F20" s="13">
        <v>27.464300000000001</v>
      </c>
      <c r="G20" s="13">
        <v>101.916</v>
      </c>
      <c r="H20" s="13">
        <v>22.338100000000001</v>
      </c>
      <c r="I20" s="13">
        <v>163.06649999999999</v>
      </c>
      <c r="J20" s="13">
        <v>23.705100000000002</v>
      </c>
      <c r="K20" s="13">
        <v>1.4594</v>
      </c>
      <c r="L20" s="13">
        <v>0.623</v>
      </c>
      <c r="M20" s="13">
        <v>0.96</v>
      </c>
      <c r="N20" s="13">
        <v>1200</v>
      </c>
      <c r="O20" s="13">
        <v>1751</v>
      </c>
    </row>
    <row r="21" spans="1:15" x14ac:dyDescent="0.25">
      <c r="A21" s="2">
        <v>20</v>
      </c>
      <c r="B21" t="s">
        <v>98</v>
      </c>
      <c r="C21" s="2">
        <v>1</v>
      </c>
      <c r="D21" t="s">
        <v>58</v>
      </c>
      <c r="E21">
        <v>161.0677</v>
      </c>
      <c r="F21">
        <v>23.782399999999999</v>
      </c>
      <c r="G21">
        <v>132.1386</v>
      </c>
      <c r="H21">
        <v>18.5532</v>
      </c>
      <c r="I21">
        <v>155.4522</v>
      </c>
      <c r="J21">
        <v>13.7818</v>
      </c>
      <c r="K21">
        <v>0.66669999999999996</v>
      </c>
      <c r="L21">
        <v>0.73</v>
      </c>
      <c r="M21">
        <v>2.4550000000000001</v>
      </c>
      <c r="N21">
        <v>1201</v>
      </c>
      <c r="O21">
        <v>800</v>
      </c>
    </row>
    <row r="22" spans="1:15" x14ac:dyDescent="0.25">
      <c r="A22" s="2">
        <v>21</v>
      </c>
      <c r="B22" t="s">
        <v>98</v>
      </c>
      <c r="C22" s="2">
        <v>2</v>
      </c>
      <c r="D22" t="s">
        <v>59</v>
      </c>
      <c r="E22">
        <v>158.6901</v>
      </c>
      <c r="F22">
        <v>16.974399999999999</v>
      </c>
      <c r="G22">
        <v>124.56950000000001</v>
      </c>
      <c r="H22">
        <v>20.804300000000001</v>
      </c>
      <c r="I22">
        <v>187.07239999999999</v>
      </c>
      <c r="J22">
        <v>20.779599999999999</v>
      </c>
      <c r="K22">
        <v>0.51590000000000003</v>
      </c>
      <c r="L22">
        <v>0.58699999999999997</v>
      </c>
      <c r="M22">
        <v>2.27</v>
      </c>
      <c r="N22">
        <v>1200</v>
      </c>
      <c r="O22">
        <v>619</v>
      </c>
    </row>
    <row r="23" spans="1:15" x14ac:dyDescent="0.25">
      <c r="A23" s="2">
        <v>22</v>
      </c>
      <c r="B23" t="s">
        <v>98</v>
      </c>
      <c r="C23" s="2">
        <v>3</v>
      </c>
      <c r="D23" t="s">
        <v>60</v>
      </c>
      <c r="E23">
        <v>140.66730000000001</v>
      </c>
      <c r="F23">
        <v>14.0063</v>
      </c>
      <c r="G23">
        <v>131.1541</v>
      </c>
      <c r="H23">
        <v>21.234300000000001</v>
      </c>
      <c r="I23">
        <v>194.7783</v>
      </c>
      <c r="J23">
        <v>26.483000000000001</v>
      </c>
      <c r="K23">
        <v>0.92500000000000004</v>
      </c>
      <c r="L23">
        <v>0.69099999999999995</v>
      </c>
      <c r="M23">
        <v>1.6830000000000001</v>
      </c>
      <c r="N23">
        <v>1201</v>
      </c>
      <c r="O23">
        <v>1109</v>
      </c>
    </row>
    <row r="24" spans="1:15" x14ac:dyDescent="0.25">
      <c r="A24" s="2">
        <v>23</v>
      </c>
      <c r="B24" t="s">
        <v>98</v>
      </c>
      <c r="C24" s="2">
        <v>4</v>
      </c>
      <c r="D24" t="s">
        <v>61</v>
      </c>
      <c r="E24">
        <v>129.65549999999999</v>
      </c>
      <c r="F24">
        <v>18.426500000000001</v>
      </c>
      <c r="G24">
        <v>143.44329999999999</v>
      </c>
      <c r="H24">
        <v>12.5466</v>
      </c>
      <c r="I24">
        <v>143.5352</v>
      </c>
      <c r="J24">
        <v>12.381600000000001</v>
      </c>
      <c r="K24">
        <v>1.0443</v>
      </c>
      <c r="L24">
        <v>0.36099999999999999</v>
      </c>
      <c r="M24">
        <v>1.548</v>
      </c>
      <c r="N24">
        <v>1201</v>
      </c>
      <c r="O24">
        <v>1253</v>
      </c>
    </row>
    <row r="25" spans="1:15" x14ac:dyDescent="0.25">
      <c r="A25" s="2">
        <v>24</v>
      </c>
      <c r="B25" t="s">
        <v>98</v>
      </c>
      <c r="C25" s="2">
        <v>5</v>
      </c>
      <c r="D25" t="s">
        <v>62</v>
      </c>
      <c r="E25">
        <v>221.8766</v>
      </c>
      <c r="F25">
        <v>25.254899999999999</v>
      </c>
      <c r="G25">
        <v>138.9726</v>
      </c>
      <c r="H25">
        <v>23.340199999999999</v>
      </c>
      <c r="I25">
        <v>164.7347</v>
      </c>
      <c r="J25">
        <v>15.6867</v>
      </c>
      <c r="K25">
        <v>0.55249999999999999</v>
      </c>
      <c r="L25">
        <v>0.51700000000000002</v>
      </c>
      <c r="M25">
        <v>1.903</v>
      </c>
      <c r="N25">
        <v>1200</v>
      </c>
      <c r="O25">
        <v>663</v>
      </c>
    </row>
    <row r="26" spans="1:15" x14ac:dyDescent="0.25">
      <c r="A26" s="2">
        <v>25</v>
      </c>
      <c r="B26" t="s">
        <v>98</v>
      </c>
      <c r="C26" s="2">
        <v>6</v>
      </c>
      <c r="D26" t="s">
        <v>63</v>
      </c>
      <c r="E26">
        <v>206.56180000000001</v>
      </c>
      <c r="F26">
        <v>51.906999999999996</v>
      </c>
      <c r="G26">
        <v>219.3075</v>
      </c>
      <c r="H26">
        <v>19.445799999999998</v>
      </c>
      <c r="I26">
        <v>219.81379999999999</v>
      </c>
      <c r="J26">
        <v>17.1693</v>
      </c>
      <c r="K26" s="11">
        <v>0.245</v>
      </c>
      <c r="L26">
        <v>0.46400000000000002</v>
      </c>
      <c r="M26">
        <v>1.986</v>
      </c>
      <c r="N26">
        <v>1200</v>
      </c>
      <c r="O26">
        <v>294</v>
      </c>
    </row>
    <row r="27" spans="1:15" x14ac:dyDescent="0.25">
      <c r="A27" s="2">
        <v>26</v>
      </c>
      <c r="B27" t="s">
        <v>98</v>
      </c>
      <c r="C27" s="2">
        <v>7</v>
      </c>
      <c r="D27" t="s">
        <v>64</v>
      </c>
      <c r="E27">
        <v>119.6587</v>
      </c>
      <c r="F27">
        <v>12.3627</v>
      </c>
      <c r="G27">
        <v>113.43219999999999</v>
      </c>
      <c r="H27">
        <v>17.368099999999998</v>
      </c>
      <c r="I27">
        <v>156.41040000000001</v>
      </c>
      <c r="J27">
        <v>13.161099999999999</v>
      </c>
      <c r="K27">
        <v>6.2695999999999996</v>
      </c>
      <c r="L27">
        <v>0.79600000000000004</v>
      </c>
      <c r="M27">
        <v>0.84499999999999997</v>
      </c>
      <c r="N27">
        <v>1201</v>
      </c>
      <c r="O27">
        <v>7520</v>
      </c>
    </row>
    <row r="28" spans="1:15" x14ac:dyDescent="0.25">
      <c r="A28" s="2">
        <v>27</v>
      </c>
      <c r="B28" t="s">
        <v>98</v>
      </c>
      <c r="C28" s="2">
        <v>8</v>
      </c>
      <c r="D28" t="s">
        <v>65</v>
      </c>
      <c r="E28">
        <v>235</v>
      </c>
      <c r="F28">
        <v>23.562799999999999</v>
      </c>
      <c r="G28">
        <v>175.30420000000001</v>
      </c>
      <c r="H28">
        <v>19.9209</v>
      </c>
      <c r="I28">
        <v>304.86470000000003</v>
      </c>
      <c r="J28">
        <v>19.003</v>
      </c>
      <c r="K28">
        <v>0.25</v>
      </c>
      <c r="L28" s="11">
        <v>0.15</v>
      </c>
      <c r="M28">
        <v>1.772</v>
      </c>
      <c r="N28">
        <v>1200</v>
      </c>
      <c r="O28">
        <v>300</v>
      </c>
    </row>
    <row r="29" spans="1:15" x14ac:dyDescent="0.25">
      <c r="A29" s="2">
        <v>28</v>
      </c>
      <c r="B29" t="s">
        <v>98</v>
      </c>
      <c r="C29" s="2">
        <v>9</v>
      </c>
      <c r="D29" t="s">
        <v>66</v>
      </c>
      <c r="E29">
        <v>108.09520000000001</v>
      </c>
      <c r="F29">
        <v>10.4695</v>
      </c>
      <c r="G29">
        <v>158.17910000000001</v>
      </c>
      <c r="H29">
        <v>17.154599999999999</v>
      </c>
      <c r="I29">
        <v>181.9228</v>
      </c>
      <c r="J29">
        <v>17.306899999999999</v>
      </c>
      <c r="K29">
        <v>0.4375</v>
      </c>
      <c r="L29">
        <v>0.40799999999999997</v>
      </c>
      <c r="M29">
        <v>1.3779999999999999</v>
      </c>
      <c r="N29">
        <v>1200</v>
      </c>
      <c r="O29">
        <v>525</v>
      </c>
    </row>
    <row r="30" spans="1:15" x14ac:dyDescent="0.25">
      <c r="A30" s="2">
        <v>29</v>
      </c>
      <c r="B30" t="s">
        <v>98</v>
      </c>
      <c r="C30" s="2">
        <v>10</v>
      </c>
      <c r="D30" t="s">
        <v>67</v>
      </c>
      <c r="E30">
        <v>182.80080000000001</v>
      </c>
      <c r="F30">
        <v>29.027799999999999</v>
      </c>
      <c r="G30">
        <v>82.887500000000003</v>
      </c>
      <c r="H30">
        <v>14.4206</v>
      </c>
      <c r="I30">
        <v>134.73240000000001</v>
      </c>
      <c r="J30">
        <v>14.216200000000001</v>
      </c>
      <c r="K30" s="11">
        <v>0.22170000000000001</v>
      </c>
      <c r="L30" s="11">
        <v>0.16400000000000001</v>
      </c>
      <c r="M30">
        <v>1.964</v>
      </c>
      <c r="N30">
        <v>1197.26</v>
      </c>
      <c r="O30">
        <v>266</v>
      </c>
    </row>
    <row r="31" spans="1:15" x14ac:dyDescent="0.25">
      <c r="A31" s="2">
        <v>30</v>
      </c>
      <c r="B31" t="s">
        <v>98</v>
      </c>
      <c r="C31" s="2">
        <v>11</v>
      </c>
      <c r="D31" t="s">
        <v>68</v>
      </c>
      <c r="E31">
        <v>108.62609999999999</v>
      </c>
      <c r="F31">
        <v>9.0300999999999991</v>
      </c>
      <c r="G31">
        <v>306.19139999999999</v>
      </c>
      <c r="H31">
        <v>19.587499999999999</v>
      </c>
      <c r="I31">
        <v>339.77690000000001</v>
      </c>
      <c r="J31">
        <v>17.891500000000001</v>
      </c>
      <c r="K31">
        <v>1.2808999999999999</v>
      </c>
      <c r="L31">
        <v>0.501</v>
      </c>
      <c r="M31">
        <v>1.01</v>
      </c>
      <c r="N31">
        <v>1201</v>
      </c>
      <c r="O31">
        <v>1537</v>
      </c>
    </row>
    <row r="32" spans="1:15" x14ac:dyDescent="0.25">
      <c r="A32" s="2">
        <v>31</v>
      </c>
      <c r="B32" t="s">
        <v>98</v>
      </c>
      <c r="C32" s="2">
        <v>12</v>
      </c>
      <c r="D32" t="s">
        <v>69</v>
      </c>
      <c r="E32">
        <v>92.498599999999996</v>
      </c>
      <c r="F32">
        <v>10.3802</v>
      </c>
      <c r="G32">
        <v>258.41269999999997</v>
      </c>
      <c r="H32">
        <v>19.639099999999999</v>
      </c>
      <c r="I32">
        <v>286.5607</v>
      </c>
      <c r="J32">
        <v>18.690100000000001</v>
      </c>
      <c r="K32">
        <v>1.006</v>
      </c>
      <c r="L32">
        <v>0.38200000000000001</v>
      </c>
      <c r="M32">
        <v>1.171</v>
      </c>
      <c r="N32">
        <v>1201</v>
      </c>
      <c r="O32">
        <v>1207</v>
      </c>
    </row>
    <row r="33" spans="1:15" x14ac:dyDescent="0.25">
      <c r="A33" s="2">
        <v>32</v>
      </c>
      <c r="B33" t="s">
        <v>98</v>
      </c>
      <c r="C33" s="2">
        <v>13</v>
      </c>
      <c r="D33" t="s">
        <v>70</v>
      </c>
      <c r="E33">
        <v>110.72069999999999</v>
      </c>
      <c r="F33">
        <v>10.9809</v>
      </c>
      <c r="G33">
        <v>149.57589999999999</v>
      </c>
      <c r="H33">
        <v>19.890899999999998</v>
      </c>
      <c r="I33">
        <v>161.88560000000001</v>
      </c>
      <c r="J33">
        <v>18.397099999999998</v>
      </c>
      <c r="K33">
        <v>3.8092000000000001</v>
      </c>
      <c r="L33">
        <v>0.62</v>
      </c>
      <c r="M33">
        <v>1.1759999999999999</v>
      </c>
      <c r="N33">
        <v>1200</v>
      </c>
      <c r="O33">
        <v>4571</v>
      </c>
    </row>
    <row r="34" spans="1:15" x14ac:dyDescent="0.25">
      <c r="A34" s="2">
        <v>33</v>
      </c>
      <c r="B34" t="s">
        <v>98</v>
      </c>
      <c r="C34" s="2">
        <v>14</v>
      </c>
      <c r="D34" t="s">
        <v>71</v>
      </c>
      <c r="E34">
        <v>107.88800000000001</v>
      </c>
      <c r="F34">
        <v>9.3785000000000007</v>
      </c>
      <c r="G34">
        <v>214.56819999999999</v>
      </c>
      <c r="H34">
        <v>16.895700000000001</v>
      </c>
      <c r="I34">
        <v>232.79480000000001</v>
      </c>
      <c r="J34">
        <v>11.5229</v>
      </c>
      <c r="K34">
        <v>0.56920000000000004</v>
      </c>
      <c r="L34">
        <v>0.36699999999999999</v>
      </c>
      <c r="M34">
        <v>1.022</v>
      </c>
      <c r="N34">
        <v>1200</v>
      </c>
      <c r="O34">
        <v>683</v>
      </c>
    </row>
    <row r="35" spans="1:15" x14ac:dyDescent="0.25">
      <c r="A35" s="2">
        <v>34</v>
      </c>
      <c r="B35" t="s">
        <v>98</v>
      </c>
      <c r="C35" s="2">
        <v>15</v>
      </c>
      <c r="D35" t="s">
        <v>72</v>
      </c>
      <c r="E35">
        <v>142.50649999999999</v>
      </c>
      <c r="F35">
        <v>20.9068</v>
      </c>
      <c r="G35">
        <v>105.2547</v>
      </c>
      <c r="H35">
        <v>12.0669</v>
      </c>
      <c r="I35">
        <v>111.5538</v>
      </c>
      <c r="J35">
        <v>9.3597999999999999</v>
      </c>
      <c r="K35">
        <v>0.53759999999999997</v>
      </c>
      <c r="L35">
        <v>0.34699999999999998</v>
      </c>
      <c r="M35">
        <v>1.208</v>
      </c>
      <c r="N35">
        <v>1200</v>
      </c>
      <c r="O35">
        <v>645</v>
      </c>
    </row>
    <row r="36" spans="1:15" x14ac:dyDescent="0.25">
      <c r="A36" s="2">
        <v>35</v>
      </c>
      <c r="B36" t="s">
        <v>98</v>
      </c>
      <c r="C36" s="2">
        <v>16</v>
      </c>
      <c r="D36" t="s">
        <v>73</v>
      </c>
      <c r="E36">
        <v>110.56059999999999</v>
      </c>
      <c r="F36">
        <v>10.9611</v>
      </c>
      <c r="G36">
        <v>136.49789999999999</v>
      </c>
      <c r="H36">
        <v>15.9542</v>
      </c>
      <c r="I36">
        <v>162.64349999999999</v>
      </c>
      <c r="J36">
        <v>15.411300000000001</v>
      </c>
      <c r="K36">
        <v>2.2919999999999998</v>
      </c>
      <c r="L36">
        <v>0.72899999999999998</v>
      </c>
      <c r="M36">
        <v>0.57399999999999995</v>
      </c>
      <c r="N36">
        <v>1200</v>
      </c>
      <c r="O36">
        <v>2750</v>
      </c>
    </row>
    <row r="37" spans="1:15" x14ac:dyDescent="0.25">
      <c r="A37" s="2">
        <v>36</v>
      </c>
      <c r="B37" t="s">
        <v>98</v>
      </c>
      <c r="C37" s="2">
        <v>17</v>
      </c>
      <c r="D37" t="s">
        <v>74</v>
      </c>
      <c r="E37">
        <v>160.4085</v>
      </c>
      <c r="F37">
        <v>23.384499999999999</v>
      </c>
      <c r="G37">
        <v>108.90730000000001</v>
      </c>
      <c r="H37">
        <v>20.686499999999999</v>
      </c>
      <c r="I37">
        <v>192.56790000000001</v>
      </c>
      <c r="J37">
        <v>15.9566</v>
      </c>
      <c r="K37">
        <v>0.64090000000000003</v>
      </c>
      <c r="L37">
        <v>0.50800000000000001</v>
      </c>
      <c r="M37">
        <v>1.411</v>
      </c>
      <c r="N37">
        <v>1201</v>
      </c>
      <c r="O37">
        <v>769</v>
      </c>
    </row>
    <row r="38" spans="1:15" x14ac:dyDescent="0.25">
      <c r="A38" s="2">
        <v>37</v>
      </c>
      <c r="B38" s="13" t="s">
        <v>98</v>
      </c>
      <c r="C38" s="12">
        <v>18</v>
      </c>
      <c r="D38" s="13" t="s">
        <v>75</v>
      </c>
      <c r="E38" s="13">
        <v>190.77420000000001</v>
      </c>
      <c r="F38" s="13">
        <v>39.4148</v>
      </c>
      <c r="G38" s="13">
        <v>114.3518</v>
      </c>
      <c r="H38" s="13">
        <v>16.5595</v>
      </c>
      <c r="I38" s="13">
        <v>128.25640000000001</v>
      </c>
      <c r="J38" s="13">
        <v>11.8399</v>
      </c>
      <c r="K38" s="13">
        <v>0.65759999999999996</v>
      </c>
      <c r="L38" s="13">
        <v>0.60899999999999999</v>
      </c>
      <c r="M38" s="13">
        <v>1.3320000000000001</v>
      </c>
      <c r="N38" s="13">
        <v>1201</v>
      </c>
      <c r="O38" s="13">
        <v>789</v>
      </c>
    </row>
    <row r="39" spans="1:15" x14ac:dyDescent="0.25">
      <c r="A39" s="2">
        <v>38</v>
      </c>
      <c r="B39" t="s">
        <v>248</v>
      </c>
      <c r="C39" s="20">
        <v>1</v>
      </c>
      <c r="D39" t="s">
        <v>258</v>
      </c>
      <c r="E39">
        <v>265.63850000000002</v>
      </c>
      <c r="F39">
        <v>20.5946</v>
      </c>
      <c r="G39">
        <v>630.57860000000005</v>
      </c>
      <c r="H39">
        <v>75.447999999999993</v>
      </c>
      <c r="I39">
        <v>630.57860000000005</v>
      </c>
      <c r="J39">
        <v>75.447999999999993</v>
      </c>
      <c r="K39">
        <v>1.29</v>
      </c>
      <c r="L39">
        <v>0.61</v>
      </c>
      <c r="M39">
        <v>1.0429999999999999</v>
      </c>
      <c r="N39">
        <v>1201</v>
      </c>
      <c r="O39">
        <v>1548</v>
      </c>
    </row>
    <row r="40" spans="1:15" x14ac:dyDescent="0.25">
      <c r="A40" s="4"/>
      <c r="B40" s="4"/>
      <c r="C40" s="16"/>
      <c r="D40" s="4" t="s">
        <v>13</v>
      </c>
      <c r="E40" s="4">
        <f>AVERAGE(E2:E39)</f>
        <v>161.86071842105261</v>
      </c>
      <c r="F40" s="4">
        <f t="shared" ref="F40:O40" si="0">AVERAGE(F2:F39)</f>
        <v>23.285636842105262</v>
      </c>
      <c r="G40" s="4">
        <f t="shared" si="0"/>
        <v>172.23517368421054</v>
      </c>
      <c r="H40" s="4">
        <f t="shared" si="0"/>
        <v>20.846089473684209</v>
      </c>
      <c r="I40" s="4">
        <f t="shared" si="0"/>
        <v>217.15784210526314</v>
      </c>
      <c r="J40" s="4">
        <f t="shared" si="0"/>
        <v>19.363818421052628</v>
      </c>
      <c r="K40" s="4">
        <f t="shared" si="0"/>
        <v>1.022442105263158</v>
      </c>
      <c r="L40" s="4">
        <f>AVERAGE(L2:L39)</f>
        <v>0.52418421052631592</v>
      </c>
      <c r="M40" s="4">
        <f>AVERAGE(M2:M39)</f>
        <v>1.6881578947368419</v>
      </c>
      <c r="N40" s="4">
        <f t="shared" si="0"/>
        <v>1187.6584210526316</v>
      </c>
      <c r="O40" s="4">
        <f t="shared" si="0"/>
        <v>1219</v>
      </c>
    </row>
    <row r="41" spans="1:15" x14ac:dyDescent="0.25">
      <c r="A41" s="6" t="s">
        <v>99</v>
      </c>
      <c r="B41" s="6"/>
      <c r="C41" s="19">
        <f>COUNT(C2:C39)</f>
        <v>38</v>
      </c>
      <c r="D41" s="6" t="s">
        <v>12</v>
      </c>
      <c r="E41" s="5">
        <f>STDEV(E2:E39)</f>
        <v>38.309366164988518</v>
      </c>
      <c r="F41" s="5">
        <f t="shared" ref="F41:O41" si="1">STDEV(F2:F39)</f>
        <v>10.466117085622411</v>
      </c>
      <c r="G41" s="5">
        <f t="shared" si="1"/>
        <v>172.85412672121515</v>
      </c>
      <c r="H41" s="5">
        <f t="shared" si="1"/>
        <v>12.238168795048646</v>
      </c>
      <c r="I41" s="5">
        <f t="shared" si="1"/>
        <v>163.24193528940094</v>
      </c>
      <c r="J41" s="5">
        <f t="shared" si="1"/>
        <v>12.763331163561205</v>
      </c>
      <c r="K41" s="5">
        <f t="shared" si="1"/>
        <v>1.120214558510177</v>
      </c>
      <c r="L41" s="5">
        <f>STDEV(L2:L39)</f>
        <v>0.15783909960962159</v>
      </c>
      <c r="M41" s="5">
        <f>STDEV(M2:M39)</f>
        <v>0.64613221499961881</v>
      </c>
      <c r="N41" s="5">
        <f t="shared" si="1"/>
        <v>54.384420340920443</v>
      </c>
      <c r="O41" s="5">
        <f t="shared" si="1"/>
        <v>1348.871921073109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workbookViewId="0">
      <selection activeCell="C31" sqref="C31"/>
    </sheetView>
  </sheetViews>
  <sheetFormatPr defaultRowHeight="15" x14ac:dyDescent="0.25"/>
  <cols>
    <col min="3" max="3" width="14.7109375" customWidth="1"/>
    <col min="4" max="4" width="35.42578125" customWidth="1"/>
    <col min="5" max="5" width="12.7109375" customWidth="1"/>
    <col min="6" max="6" width="10.7109375" customWidth="1"/>
    <col min="7" max="7" width="16.42578125" customWidth="1"/>
    <col min="8" max="8" width="15.42578125" customWidth="1"/>
    <col min="9" max="9" width="13.140625" customWidth="1"/>
    <col min="10" max="10" width="11.140625" customWidth="1"/>
    <col min="11" max="11" width="27.85546875" customWidth="1"/>
    <col min="12" max="12" width="18.42578125" customWidth="1"/>
    <col min="13" max="13" width="7.85546875" customWidth="1"/>
    <col min="14" max="14" width="11" customWidth="1"/>
    <col min="15" max="15" width="17.85546875" customWidth="1"/>
  </cols>
  <sheetData>
    <row r="1" spans="1:15" x14ac:dyDescent="0.25">
      <c r="A1" s="8"/>
      <c r="B1" s="8" t="s">
        <v>96</v>
      </c>
      <c r="C1" s="7" t="s">
        <v>165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5" x14ac:dyDescent="0.25">
      <c r="A2" s="2">
        <v>1</v>
      </c>
      <c r="B2" t="s">
        <v>97</v>
      </c>
      <c r="C2" s="2">
        <v>1</v>
      </c>
      <c r="D2" t="s">
        <v>100</v>
      </c>
      <c r="E2">
        <v>173.54150000000001</v>
      </c>
      <c r="F2">
        <v>36.107799999999997</v>
      </c>
      <c r="G2">
        <v>76.913600000000002</v>
      </c>
      <c r="H2">
        <v>16.334299999999999</v>
      </c>
      <c r="I2">
        <v>137.8297</v>
      </c>
      <c r="J2">
        <v>14.819599999999999</v>
      </c>
      <c r="K2">
        <v>0.998</v>
      </c>
      <c r="L2">
        <v>0.41299999999999998</v>
      </c>
      <c r="M2">
        <v>1.5529999999999999</v>
      </c>
      <c r="N2">
        <v>1200</v>
      </c>
      <c r="O2">
        <v>1197</v>
      </c>
    </row>
    <row r="3" spans="1:15" x14ac:dyDescent="0.25">
      <c r="A3" s="2">
        <v>2</v>
      </c>
      <c r="B3" t="s">
        <v>97</v>
      </c>
      <c r="C3" s="2">
        <v>2</v>
      </c>
      <c r="D3" t="s">
        <v>101</v>
      </c>
      <c r="E3">
        <v>95.296700000000001</v>
      </c>
      <c r="F3">
        <v>10.6762</v>
      </c>
      <c r="G3">
        <v>169.37020000000001</v>
      </c>
      <c r="H3">
        <v>21.4161</v>
      </c>
      <c r="I3">
        <v>248.6926</v>
      </c>
      <c r="J3">
        <v>20.0806</v>
      </c>
      <c r="K3">
        <v>0.93169999999999997</v>
      </c>
      <c r="L3">
        <v>0.47399999999999998</v>
      </c>
      <c r="M3">
        <v>2.2189999999999999</v>
      </c>
      <c r="N3">
        <v>1201</v>
      </c>
      <c r="O3">
        <v>1118</v>
      </c>
    </row>
    <row r="4" spans="1:15" x14ac:dyDescent="0.25">
      <c r="A4" s="2">
        <v>3</v>
      </c>
      <c r="B4" t="s">
        <v>97</v>
      </c>
      <c r="C4" s="2">
        <v>3</v>
      </c>
      <c r="D4" t="s">
        <v>102</v>
      </c>
      <c r="E4">
        <v>175.3563</v>
      </c>
      <c r="F4">
        <v>29.2712</v>
      </c>
      <c r="G4">
        <v>88.805800000000005</v>
      </c>
      <c r="H4">
        <v>17.5322</v>
      </c>
      <c r="I4">
        <v>129.4058</v>
      </c>
      <c r="J4">
        <v>13.6493</v>
      </c>
      <c r="K4">
        <v>0.80010000000000003</v>
      </c>
      <c r="L4">
        <v>0.63500000000000001</v>
      </c>
      <c r="M4">
        <v>1.95</v>
      </c>
      <c r="N4">
        <v>1200</v>
      </c>
      <c r="O4">
        <v>959</v>
      </c>
    </row>
    <row r="5" spans="1:15" x14ac:dyDescent="0.25">
      <c r="A5" s="2">
        <v>4</v>
      </c>
      <c r="B5" t="s">
        <v>97</v>
      </c>
      <c r="C5" s="2">
        <v>4</v>
      </c>
      <c r="D5" t="s">
        <v>103</v>
      </c>
      <c r="E5">
        <v>149.56800000000001</v>
      </c>
      <c r="F5">
        <v>23.061800000000002</v>
      </c>
      <c r="G5">
        <v>63.973799999999997</v>
      </c>
      <c r="H5">
        <v>12.3314</v>
      </c>
      <c r="I5">
        <v>108.7313</v>
      </c>
      <c r="J5">
        <v>9.4758999999999993</v>
      </c>
      <c r="K5">
        <v>0.38729999999999998</v>
      </c>
      <c r="L5">
        <v>0.39700000000000002</v>
      </c>
      <c r="M5">
        <v>2.1379999999999999</v>
      </c>
      <c r="N5">
        <v>1200</v>
      </c>
      <c r="O5">
        <v>463</v>
      </c>
    </row>
    <row r="6" spans="1:15" x14ac:dyDescent="0.25">
      <c r="A6" s="2">
        <v>5</v>
      </c>
      <c r="B6" t="s">
        <v>97</v>
      </c>
      <c r="C6" s="2">
        <v>5</v>
      </c>
      <c r="D6" t="s">
        <v>104</v>
      </c>
      <c r="E6">
        <v>179.42590000000001</v>
      </c>
      <c r="F6">
        <v>36.940800000000003</v>
      </c>
      <c r="G6">
        <v>84.406899999999993</v>
      </c>
      <c r="H6">
        <v>18.918299999999999</v>
      </c>
      <c r="I6">
        <v>138.01429999999999</v>
      </c>
      <c r="J6">
        <v>16.613900000000001</v>
      </c>
      <c r="K6">
        <v>1.5266999999999999</v>
      </c>
      <c r="L6">
        <v>0.622</v>
      </c>
      <c r="M6">
        <v>0.83899999999999997</v>
      </c>
      <c r="N6">
        <v>1201</v>
      </c>
      <c r="O6">
        <v>1832</v>
      </c>
    </row>
    <row r="7" spans="1:15" x14ac:dyDescent="0.25">
      <c r="A7" s="2">
        <v>6</v>
      </c>
      <c r="B7" t="s">
        <v>97</v>
      </c>
      <c r="C7" s="2">
        <v>6</v>
      </c>
      <c r="D7" t="s">
        <v>105</v>
      </c>
      <c r="E7">
        <v>212.9144</v>
      </c>
      <c r="F7">
        <v>39.494999999999997</v>
      </c>
      <c r="G7">
        <v>88.284499999999994</v>
      </c>
      <c r="H7">
        <v>20.524999999999999</v>
      </c>
      <c r="I7">
        <v>154.0933</v>
      </c>
      <c r="J7">
        <v>15.3188</v>
      </c>
      <c r="K7">
        <v>3.9024999999999999</v>
      </c>
      <c r="L7">
        <v>0.48399999999999999</v>
      </c>
      <c r="M7">
        <v>0.52100000000000002</v>
      </c>
      <c r="N7">
        <v>1200</v>
      </c>
      <c r="O7">
        <v>4675</v>
      </c>
    </row>
    <row r="8" spans="1:15" x14ac:dyDescent="0.25">
      <c r="A8" s="2">
        <v>7</v>
      </c>
      <c r="B8" t="s">
        <v>97</v>
      </c>
      <c r="C8" s="2">
        <v>7</v>
      </c>
      <c r="D8" t="s">
        <v>106</v>
      </c>
      <c r="E8">
        <v>98.352400000000003</v>
      </c>
      <c r="F8">
        <v>10.2425</v>
      </c>
      <c r="G8">
        <v>129.82550000000001</v>
      </c>
      <c r="H8">
        <v>14.423500000000001</v>
      </c>
      <c r="I8">
        <v>132.15780000000001</v>
      </c>
      <c r="J8">
        <v>13.280099999999999</v>
      </c>
      <c r="K8">
        <v>1.2450000000000001</v>
      </c>
      <c r="L8">
        <v>0.36199999999999999</v>
      </c>
      <c r="M8">
        <v>1.1419999999999999</v>
      </c>
      <c r="N8">
        <v>1200</v>
      </c>
      <c r="O8">
        <v>1487</v>
      </c>
    </row>
    <row r="9" spans="1:15" x14ac:dyDescent="0.25">
      <c r="A9" s="2">
        <v>8</v>
      </c>
      <c r="B9" t="s">
        <v>97</v>
      </c>
      <c r="C9" s="2">
        <v>8</v>
      </c>
      <c r="D9" t="s">
        <v>107</v>
      </c>
      <c r="E9">
        <v>166.9228</v>
      </c>
      <c r="F9">
        <v>25.9558</v>
      </c>
      <c r="G9">
        <v>93.0505</v>
      </c>
      <c r="H9">
        <v>11.623100000000001</v>
      </c>
      <c r="I9">
        <v>127.0735</v>
      </c>
      <c r="J9">
        <v>9.5540000000000003</v>
      </c>
      <c r="K9">
        <v>0.40670000000000001</v>
      </c>
      <c r="L9">
        <v>0.29699999999999999</v>
      </c>
      <c r="M9">
        <v>2.351</v>
      </c>
      <c r="N9">
        <v>1200</v>
      </c>
      <c r="O9">
        <v>488</v>
      </c>
    </row>
    <row r="10" spans="1:15" x14ac:dyDescent="0.25">
      <c r="A10" s="2">
        <v>9</v>
      </c>
      <c r="B10" t="s">
        <v>97</v>
      </c>
      <c r="C10" s="2">
        <v>9</v>
      </c>
      <c r="D10" t="s">
        <v>108</v>
      </c>
      <c r="E10">
        <v>183.07900000000001</v>
      </c>
      <c r="F10">
        <v>21.030100000000001</v>
      </c>
      <c r="G10">
        <v>112.83369999999999</v>
      </c>
      <c r="H10">
        <v>18.145199999999999</v>
      </c>
      <c r="I10">
        <v>181.56469999999999</v>
      </c>
      <c r="J10">
        <v>16.446899999999999</v>
      </c>
      <c r="K10">
        <v>0.28670000000000001</v>
      </c>
      <c r="L10">
        <v>0.51900000000000002</v>
      </c>
      <c r="M10">
        <v>1.917</v>
      </c>
      <c r="N10">
        <v>1201</v>
      </c>
      <c r="O10">
        <v>344</v>
      </c>
    </row>
    <row r="11" spans="1:15" x14ac:dyDescent="0.25">
      <c r="A11" s="2">
        <v>10</v>
      </c>
      <c r="B11" t="s">
        <v>97</v>
      </c>
      <c r="C11" s="2">
        <v>10</v>
      </c>
      <c r="D11" t="s">
        <v>109</v>
      </c>
      <c r="E11">
        <v>159.4109</v>
      </c>
      <c r="F11">
        <v>26.343499999999999</v>
      </c>
      <c r="G11">
        <v>85.9619</v>
      </c>
      <c r="H11">
        <v>17.141300000000001</v>
      </c>
      <c r="I11">
        <v>138.834</v>
      </c>
      <c r="J11">
        <v>16.064399999999999</v>
      </c>
      <c r="K11">
        <v>0.72509999999999997</v>
      </c>
      <c r="L11">
        <v>0.26600000000000001</v>
      </c>
      <c r="M11">
        <v>0.88200000000000001</v>
      </c>
      <c r="N11">
        <v>1201</v>
      </c>
      <c r="O11">
        <v>870</v>
      </c>
    </row>
    <row r="12" spans="1:15" x14ac:dyDescent="0.25">
      <c r="A12" s="2">
        <v>11</v>
      </c>
      <c r="B12" t="s">
        <v>97</v>
      </c>
      <c r="C12" s="2">
        <v>11</v>
      </c>
      <c r="D12" t="s">
        <v>110</v>
      </c>
      <c r="E12">
        <v>181.53360000000001</v>
      </c>
      <c r="F12">
        <v>37.145099999999999</v>
      </c>
      <c r="G12">
        <v>75.500500000000002</v>
      </c>
      <c r="H12">
        <v>16.398499999999999</v>
      </c>
      <c r="I12">
        <v>111.6311</v>
      </c>
      <c r="J12">
        <v>10.9147</v>
      </c>
      <c r="K12">
        <v>0.35520000000000002</v>
      </c>
      <c r="L12">
        <v>0.378</v>
      </c>
      <c r="M12">
        <v>1.4810000000000001</v>
      </c>
      <c r="N12">
        <v>1201</v>
      </c>
      <c r="O12">
        <v>426</v>
      </c>
    </row>
    <row r="13" spans="1:15" x14ac:dyDescent="0.25">
      <c r="A13" s="2">
        <v>12</v>
      </c>
      <c r="B13" t="s">
        <v>97</v>
      </c>
      <c r="C13" s="2">
        <v>12</v>
      </c>
      <c r="D13" t="s">
        <v>111</v>
      </c>
      <c r="E13">
        <v>171.59350000000001</v>
      </c>
      <c r="F13">
        <v>28.779199999999999</v>
      </c>
      <c r="G13">
        <v>92.288600000000002</v>
      </c>
      <c r="H13">
        <v>19.6463</v>
      </c>
      <c r="I13">
        <v>137.8656</v>
      </c>
      <c r="J13">
        <v>22.736899999999999</v>
      </c>
      <c r="K13">
        <v>0.86339999999999995</v>
      </c>
      <c r="L13">
        <v>0.371</v>
      </c>
      <c r="M13">
        <v>1.635</v>
      </c>
      <c r="N13">
        <v>1200</v>
      </c>
      <c r="O13">
        <v>1036</v>
      </c>
    </row>
    <row r="14" spans="1:15" x14ac:dyDescent="0.25">
      <c r="A14" s="2">
        <v>13</v>
      </c>
      <c r="B14" t="s">
        <v>97</v>
      </c>
      <c r="C14" s="2">
        <v>13</v>
      </c>
      <c r="D14" t="s">
        <v>112</v>
      </c>
      <c r="E14">
        <v>188.08279999999999</v>
      </c>
      <c r="F14">
        <v>26.750699999999998</v>
      </c>
      <c r="G14">
        <v>108.36790000000001</v>
      </c>
      <c r="H14">
        <v>18.8338</v>
      </c>
      <c r="I14">
        <v>186.8689</v>
      </c>
      <c r="J14">
        <v>13.202299999999999</v>
      </c>
      <c r="K14">
        <v>0.35749999999999998</v>
      </c>
      <c r="L14">
        <v>0.38</v>
      </c>
      <c r="M14">
        <v>2.7480000000000002</v>
      </c>
      <c r="N14">
        <v>1200</v>
      </c>
      <c r="O14">
        <v>429</v>
      </c>
    </row>
    <row r="15" spans="1:15" x14ac:dyDescent="0.25">
      <c r="A15" s="2">
        <v>14</v>
      </c>
      <c r="B15" s="13" t="s">
        <v>97</v>
      </c>
      <c r="C15" s="12">
        <v>14</v>
      </c>
      <c r="D15" s="13" t="s">
        <v>113</v>
      </c>
      <c r="E15" s="13">
        <v>178.47219999999999</v>
      </c>
      <c r="F15" s="13">
        <v>35.971299999999999</v>
      </c>
      <c r="G15" s="13">
        <v>87.369500000000002</v>
      </c>
      <c r="H15" s="13">
        <v>17.828399999999998</v>
      </c>
      <c r="I15" s="13">
        <v>150.13839999999999</v>
      </c>
      <c r="J15" s="13">
        <v>11.534700000000001</v>
      </c>
      <c r="K15" s="13">
        <v>0.3533</v>
      </c>
      <c r="L15" s="13">
        <v>0.34300000000000003</v>
      </c>
      <c r="M15" s="13">
        <v>1.764</v>
      </c>
      <c r="N15" s="13">
        <v>1200</v>
      </c>
      <c r="O15" s="13">
        <v>420</v>
      </c>
    </row>
    <row r="16" spans="1:15" x14ac:dyDescent="0.25">
      <c r="A16" s="2">
        <v>15</v>
      </c>
      <c r="B16" t="s">
        <v>98</v>
      </c>
      <c r="C16" s="2">
        <v>1</v>
      </c>
      <c r="D16" t="s">
        <v>114</v>
      </c>
      <c r="E16">
        <v>182.8897</v>
      </c>
      <c r="F16">
        <v>29.850999999999999</v>
      </c>
      <c r="G16">
        <v>86.701099999999997</v>
      </c>
      <c r="H16">
        <v>15.186299999999999</v>
      </c>
      <c r="I16">
        <v>127.55240000000001</v>
      </c>
      <c r="J16">
        <v>9.6763999999999992</v>
      </c>
      <c r="K16">
        <v>1.2991999999999999</v>
      </c>
      <c r="L16">
        <v>0.56899999999999995</v>
      </c>
      <c r="M16">
        <v>0.90800000000000003</v>
      </c>
      <c r="N16">
        <v>1200</v>
      </c>
      <c r="O16">
        <v>1559</v>
      </c>
    </row>
    <row r="17" spans="1:15" x14ac:dyDescent="0.25">
      <c r="A17" s="2">
        <v>16</v>
      </c>
      <c r="B17" t="s">
        <v>98</v>
      </c>
      <c r="C17" s="2">
        <v>2</v>
      </c>
      <c r="D17" t="s">
        <v>115</v>
      </c>
      <c r="E17">
        <v>109.0712</v>
      </c>
      <c r="F17">
        <v>11.9802</v>
      </c>
      <c r="G17">
        <v>115.9024</v>
      </c>
      <c r="H17">
        <v>13.567</v>
      </c>
      <c r="I17">
        <v>125.071</v>
      </c>
      <c r="J17">
        <v>9.8841000000000001</v>
      </c>
      <c r="K17">
        <v>0.40010000000000001</v>
      </c>
      <c r="L17">
        <v>0.254</v>
      </c>
      <c r="M17">
        <v>1.43</v>
      </c>
      <c r="N17">
        <v>1199.54</v>
      </c>
      <c r="O17">
        <v>480</v>
      </c>
    </row>
    <row r="18" spans="1:15" x14ac:dyDescent="0.25">
      <c r="A18" s="2">
        <v>17</v>
      </c>
      <c r="B18" t="s">
        <v>98</v>
      </c>
      <c r="C18" s="2">
        <v>3</v>
      </c>
      <c r="D18" t="s">
        <v>116</v>
      </c>
      <c r="E18">
        <v>114.7063</v>
      </c>
      <c r="F18">
        <v>11.4415</v>
      </c>
      <c r="G18">
        <v>109.1015</v>
      </c>
      <c r="H18">
        <v>14.2879</v>
      </c>
      <c r="I18">
        <v>140.3321</v>
      </c>
      <c r="J18">
        <v>10.6203</v>
      </c>
      <c r="K18">
        <v>2.6842999999999999</v>
      </c>
      <c r="L18">
        <v>0.55600000000000005</v>
      </c>
      <c r="M18">
        <v>0.75900000000000001</v>
      </c>
      <c r="N18">
        <v>1201</v>
      </c>
      <c r="O18">
        <v>3220</v>
      </c>
    </row>
    <row r="19" spans="1:15" x14ac:dyDescent="0.25">
      <c r="A19" s="2">
        <v>18</v>
      </c>
      <c r="B19" t="s">
        <v>98</v>
      </c>
      <c r="C19" s="2">
        <v>4</v>
      </c>
      <c r="D19" t="s">
        <v>117</v>
      </c>
      <c r="E19">
        <v>101.2645</v>
      </c>
      <c r="F19">
        <v>8.4594000000000005</v>
      </c>
      <c r="G19">
        <v>219.20349999999999</v>
      </c>
      <c r="H19">
        <v>20.808900000000001</v>
      </c>
      <c r="I19">
        <v>301.75409999999999</v>
      </c>
      <c r="J19">
        <v>21.489899999999999</v>
      </c>
      <c r="K19">
        <v>0.67010000000000003</v>
      </c>
      <c r="L19">
        <v>0.30199999999999999</v>
      </c>
      <c r="M19">
        <v>2.2170000000000001</v>
      </c>
      <c r="N19">
        <v>1200</v>
      </c>
      <c r="O19">
        <v>804</v>
      </c>
    </row>
    <row r="20" spans="1:15" x14ac:dyDescent="0.25">
      <c r="A20" s="2">
        <v>19</v>
      </c>
      <c r="B20" t="s">
        <v>98</v>
      </c>
      <c r="C20" s="2">
        <v>5</v>
      </c>
      <c r="D20" t="s">
        <v>118</v>
      </c>
      <c r="E20">
        <v>109.2808</v>
      </c>
      <c r="F20">
        <v>10.513199999999999</v>
      </c>
      <c r="G20">
        <v>145.0625</v>
      </c>
      <c r="H20">
        <v>22.357500000000002</v>
      </c>
      <c r="I20">
        <v>206.0986</v>
      </c>
      <c r="J20">
        <v>15.7807</v>
      </c>
      <c r="K20">
        <v>1.0596000000000001</v>
      </c>
      <c r="L20">
        <v>0.48299999999999998</v>
      </c>
      <c r="M20">
        <v>1.0589999999999999</v>
      </c>
      <c r="N20">
        <v>1197.26</v>
      </c>
      <c r="O20">
        <v>1271</v>
      </c>
    </row>
    <row r="21" spans="1:15" x14ac:dyDescent="0.25">
      <c r="A21" s="2">
        <v>20</v>
      </c>
      <c r="B21" t="s">
        <v>98</v>
      </c>
      <c r="C21" s="2">
        <v>6</v>
      </c>
      <c r="D21" t="s">
        <v>119</v>
      </c>
      <c r="E21">
        <v>132.91040000000001</v>
      </c>
      <c r="F21">
        <v>16.602399999999999</v>
      </c>
      <c r="G21">
        <v>89.182900000000004</v>
      </c>
      <c r="H21">
        <v>14.539199999999999</v>
      </c>
      <c r="I21">
        <v>143.30240000000001</v>
      </c>
      <c r="J21">
        <v>14.7438</v>
      </c>
      <c r="K21">
        <v>2.5114000000000001</v>
      </c>
      <c r="L21">
        <v>0.39200000000000002</v>
      </c>
      <c r="M21">
        <v>1.014</v>
      </c>
      <c r="N21">
        <v>1201</v>
      </c>
      <c r="O21">
        <v>3005</v>
      </c>
    </row>
    <row r="22" spans="1:15" x14ac:dyDescent="0.25">
      <c r="A22" s="2">
        <v>21</v>
      </c>
      <c r="B22" t="s">
        <v>98</v>
      </c>
      <c r="C22" s="2">
        <v>7</v>
      </c>
      <c r="D22" t="s">
        <v>120</v>
      </c>
      <c r="E22">
        <v>117.25709999999999</v>
      </c>
      <c r="F22">
        <v>16.642199999999999</v>
      </c>
      <c r="G22">
        <v>122.1468</v>
      </c>
      <c r="H22">
        <v>14.071400000000001</v>
      </c>
      <c r="I22">
        <v>134.1593</v>
      </c>
      <c r="J22">
        <v>9.9352</v>
      </c>
      <c r="K22">
        <v>0.62360000000000004</v>
      </c>
      <c r="L22">
        <v>0.25700000000000001</v>
      </c>
      <c r="M22">
        <v>1.123</v>
      </c>
      <c r="N22">
        <v>1200</v>
      </c>
      <c r="O22">
        <v>748</v>
      </c>
    </row>
    <row r="23" spans="1:15" x14ac:dyDescent="0.25">
      <c r="A23" s="2">
        <v>22</v>
      </c>
      <c r="B23" t="s">
        <v>98</v>
      </c>
      <c r="C23" s="2">
        <v>8</v>
      </c>
      <c r="D23" t="s">
        <v>121</v>
      </c>
      <c r="E23">
        <v>107.55719999999999</v>
      </c>
      <c r="F23">
        <v>13.988899999999999</v>
      </c>
      <c r="G23">
        <v>134.14109999999999</v>
      </c>
      <c r="H23">
        <v>13.9674</v>
      </c>
      <c r="I23">
        <v>134.5847</v>
      </c>
      <c r="J23">
        <v>13.714600000000001</v>
      </c>
      <c r="K23">
        <v>0.42499999999999999</v>
      </c>
      <c r="L23" s="11">
        <v>0.19700000000000001</v>
      </c>
      <c r="M23">
        <v>1.2030000000000001</v>
      </c>
      <c r="N23">
        <v>1200</v>
      </c>
      <c r="O23">
        <v>510</v>
      </c>
    </row>
    <row r="24" spans="1:15" x14ac:dyDescent="0.25">
      <c r="A24" s="2">
        <v>23</v>
      </c>
      <c r="B24" s="13" t="s">
        <v>98</v>
      </c>
      <c r="C24" s="12">
        <v>9</v>
      </c>
      <c r="D24" s="13" t="s">
        <v>122</v>
      </c>
      <c r="E24" s="13">
        <v>115.78360000000001</v>
      </c>
      <c r="F24" s="13">
        <v>23.053699999999999</v>
      </c>
      <c r="G24" s="13">
        <v>227.5521</v>
      </c>
      <c r="H24" s="13">
        <v>28.1066</v>
      </c>
      <c r="I24" s="13">
        <v>227.87719999999999</v>
      </c>
      <c r="J24" s="13">
        <v>25.8034</v>
      </c>
      <c r="K24" s="13">
        <v>0.40500000000000003</v>
      </c>
      <c r="L24" s="21">
        <v>0.21199999999999999</v>
      </c>
      <c r="M24" s="13">
        <v>1.78</v>
      </c>
      <c r="N24" s="13">
        <v>1201</v>
      </c>
      <c r="O24" s="13">
        <v>486</v>
      </c>
    </row>
    <row r="25" spans="1:15" x14ac:dyDescent="0.25">
      <c r="A25" s="4"/>
      <c r="B25" s="17"/>
      <c r="C25" s="18"/>
      <c r="D25" s="17" t="s">
        <v>13</v>
      </c>
      <c r="E25" s="17">
        <f>AVERAGE(E2:E24)</f>
        <v>148.0117739130435</v>
      </c>
      <c r="F25" s="17">
        <f t="shared" ref="F25:O25" si="0">AVERAGE(F2:F24)</f>
        <v>23.056673913043483</v>
      </c>
      <c r="G25" s="17">
        <f t="shared" si="0"/>
        <v>113.30203478260869</v>
      </c>
      <c r="H25" s="17">
        <f t="shared" si="0"/>
        <v>17.303895652173914</v>
      </c>
      <c r="I25" s="17">
        <f t="shared" si="0"/>
        <v>157.549252173913</v>
      </c>
      <c r="J25" s="17">
        <f t="shared" si="0"/>
        <v>14.580021739130439</v>
      </c>
      <c r="K25" s="17">
        <f t="shared" si="0"/>
        <v>1.0094565217391305</v>
      </c>
      <c r="L25" s="17">
        <f t="shared" si="0"/>
        <v>0.39839130434782594</v>
      </c>
      <c r="M25" s="17">
        <f t="shared" si="0"/>
        <v>1.5057826086956525</v>
      </c>
      <c r="N25" s="17">
        <f t="shared" si="0"/>
        <v>1200.2086956521739</v>
      </c>
      <c r="O25" s="17">
        <f t="shared" si="0"/>
        <v>1209.8695652173913</v>
      </c>
    </row>
    <row r="26" spans="1:15" x14ac:dyDescent="0.25">
      <c r="A26" s="6" t="s">
        <v>99</v>
      </c>
      <c r="B26" s="6"/>
      <c r="C26" s="19">
        <f>COUNT(C2:C24)</f>
        <v>23</v>
      </c>
      <c r="D26" s="6" t="s">
        <v>12</v>
      </c>
      <c r="E26" s="5">
        <f>STDEV(E2:E24)</f>
        <v>36.402592886798708</v>
      </c>
      <c r="F26" s="5">
        <f t="shared" ref="F26:O26" si="1">STDEV(F2:F24)</f>
        <v>10.143535293530871</v>
      </c>
      <c r="G26" s="5">
        <f t="shared" si="1"/>
        <v>42.673862576508533</v>
      </c>
      <c r="H26" s="5">
        <f t="shared" si="1"/>
        <v>3.7966890381295357</v>
      </c>
      <c r="I26" s="5">
        <f t="shared" si="1"/>
        <v>47.57881937391204</v>
      </c>
      <c r="J26" s="5">
        <f t="shared" si="1"/>
        <v>4.4973434738497096</v>
      </c>
      <c r="K26" s="5">
        <f t="shared" si="1"/>
        <v>0.90179249015305185</v>
      </c>
      <c r="L26" s="5">
        <f t="shared" si="1"/>
        <v>0.12686346960787701</v>
      </c>
      <c r="M26" s="5">
        <f t="shared" si="1"/>
        <v>0.59298244313437454</v>
      </c>
      <c r="N26" s="5">
        <f t="shared" si="1"/>
        <v>0.81790922116769837</v>
      </c>
      <c r="O26" s="5">
        <f t="shared" si="1"/>
        <v>1080.3685526181173</v>
      </c>
    </row>
    <row r="27" spans="1:15" x14ac:dyDescent="0.25">
      <c r="A27" s="2"/>
      <c r="C27" s="20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25">
      <c r="A28" s="2"/>
      <c r="C28" s="2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25">
      <c r="A29" s="2"/>
      <c r="C29" s="20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25">
      <c r="A30" s="2"/>
      <c r="C30" s="20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25">
      <c r="A31" s="2"/>
      <c r="C31" s="20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25">
      <c r="A32" s="2"/>
      <c r="C32" s="20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pans="1:15" x14ac:dyDescent="0.25">
      <c r="A33" s="2"/>
      <c r="C33" s="2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pans="1:15" x14ac:dyDescent="0.25">
      <c r="A34" s="2"/>
      <c r="C34" s="20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pans="1:15" x14ac:dyDescent="0.25">
      <c r="A35" s="2"/>
      <c r="C35" s="20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15" x14ac:dyDescent="0.25">
      <c r="A36" s="2"/>
      <c r="C36" s="20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pans="1:15" x14ac:dyDescent="0.25">
      <c r="A37" s="2"/>
      <c r="C37" s="20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pans="1:15" x14ac:dyDescent="0.25">
      <c r="A38" s="2"/>
      <c r="C38" s="20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B7" workbookViewId="0">
      <selection activeCell="C43" sqref="C43"/>
    </sheetView>
  </sheetViews>
  <sheetFormatPr defaultRowHeight="15" x14ac:dyDescent="0.25"/>
  <cols>
    <col min="1" max="1" width="9.7109375" customWidth="1"/>
    <col min="2" max="2" width="9.28515625" customWidth="1"/>
    <col min="3" max="3" width="22.42578125" customWidth="1"/>
    <col min="4" max="4" width="34.42578125" customWidth="1"/>
    <col min="5" max="5" width="12.28515625" customWidth="1"/>
    <col min="6" max="6" width="10.140625" customWidth="1"/>
    <col min="7" max="7" width="16" customWidth="1"/>
    <col min="8" max="8" width="13.85546875" customWidth="1"/>
    <col min="9" max="9" width="13.28515625" customWidth="1"/>
    <col min="10" max="10" width="10.42578125" customWidth="1"/>
    <col min="11" max="11" width="27.42578125" customWidth="1"/>
    <col min="12" max="12" width="18" customWidth="1"/>
    <col min="13" max="13" width="7.85546875" customWidth="1"/>
    <col min="14" max="14" width="11.7109375" customWidth="1"/>
    <col min="15" max="15" width="18.28515625" customWidth="1"/>
  </cols>
  <sheetData>
    <row r="1" spans="1:16" x14ac:dyDescent="0.25">
      <c r="A1" s="7"/>
      <c r="B1" s="8" t="s">
        <v>96</v>
      </c>
      <c r="C1" s="7" t="s">
        <v>164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6" x14ac:dyDescent="0.25">
      <c r="A2" s="2">
        <v>1</v>
      </c>
      <c r="B2" t="s">
        <v>97</v>
      </c>
      <c r="C2" s="2">
        <v>1</v>
      </c>
      <c r="D2" t="s">
        <v>123</v>
      </c>
      <c r="E2">
        <v>123.60420000000001</v>
      </c>
      <c r="F2">
        <v>13.255699999999999</v>
      </c>
      <c r="G2">
        <v>158.64660000000001</v>
      </c>
      <c r="H2">
        <v>20.592199999999998</v>
      </c>
      <c r="I2">
        <v>176.6765</v>
      </c>
      <c r="J2">
        <v>18.721900000000002</v>
      </c>
      <c r="K2">
        <v>37.714500000000001</v>
      </c>
      <c r="L2">
        <v>0.755</v>
      </c>
      <c r="M2">
        <v>2.5999999999999999E-2</v>
      </c>
      <c r="N2">
        <v>1199.82</v>
      </c>
      <c r="O2">
        <v>45255</v>
      </c>
    </row>
    <row r="3" spans="1:16" x14ac:dyDescent="0.25">
      <c r="A3" s="2">
        <v>2</v>
      </c>
      <c r="B3" t="s">
        <v>97</v>
      </c>
      <c r="C3" s="2">
        <v>2</v>
      </c>
      <c r="D3" t="s">
        <v>124</v>
      </c>
      <c r="E3">
        <v>99.113</v>
      </c>
      <c r="F3">
        <v>8.9481000000000002</v>
      </c>
      <c r="G3">
        <v>307.59500000000003</v>
      </c>
      <c r="H3">
        <v>20.939399999999999</v>
      </c>
      <c r="I3">
        <v>415.67880000000002</v>
      </c>
      <c r="J3">
        <v>23.885200000000001</v>
      </c>
      <c r="K3">
        <v>42.7029</v>
      </c>
      <c r="L3">
        <v>0.82499999999999996</v>
      </c>
      <c r="M3">
        <v>1.7999999999999999E-2</v>
      </c>
      <c r="N3">
        <v>1199.8599999999999</v>
      </c>
      <c r="O3">
        <v>51242</v>
      </c>
    </row>
    <row r="4" spans="1:16" x14ac:dyDescent="0.25">
      <c r="A4" s="2">
        <v>3</v>
      </c>
      <c r="B4" t="s">
        <v>97</v>
      </c>
      <c r="C4" s="2">
        <v>3</v>
      </c>
      <c r="D4" t="s">
        <v>125</v>
      </c>
      <c r="E4">
        <v>88.74</v>
      </c>
      <c r="F4">
        <v>9.1602999999999994</v>
      </c>
      <c r="G4">
        <v>290.62560000000002</v>
      </c>
      <c r="H4">
        <v>28.3507</v>
      </c>
      <c r="I4">
        <v>290.74439999999998</v>
      </c>
      <c r="J4">
        <v>28.290600000000001</v>
      </c>
      <c r="K4">
        <v>44.554400000000001</v>
      </c>
      <c r="L4">
        <v>0.78500000000000003</v>
      </c>
      <c r="M4">
        <v>1.6E-2</v>
      </c>
      <c r="N4">
        <v>1200</v>
      </c>
      <c r="O4">
        <v>53464</v>
      </c>
    </row>
    <row r="5" spans="1:16" x14ac:dyDescent="0.25">
      <c r="A5" s="2">
        <v>4</v>
      </c>
      <c r="B5" t="s">
        <v>97</v>
      </c>
      <c r="C5" s="2">
        <v>4</v>
      </c>
      <c r="D5" t="s">
        <v>126</v>
      </c>
      <c r="E5">
        <v>112.40949999999999</v>
      </c>
      <c r="F5">
        <v>10.3849</v>
      </c>
      <c r="G5">
        <v>208.952</v>
      </c>
      <c r="H5">
        <v>22.979700000000001</v>
      </c>
      <c r="I5">
        <v>231.1524</v>
      </c>
      <c r="J5">
        <v>23.252600000000001</v>
      </c>
      <c r="K5">
        <v>26.892099999999999</v>
      </c>
      <c r="L5">
        <v>0.57599999999999996</v>
      </c>
      <c r="M5">
        <v>7.9000000000000001E-2</v>
      </c>
      <c r="N5">
        <v>1200</v>
      </c>
      <c r="O5">
        <v>32268</v>
      </c>
    </row>
    <row r="6" spans="1:16" x14ac:dyDescent="0.25">
      <c r="A6" s="2">
        <v>5</v>
      </c>
      <c r="B6" s="10" t="s">
        <v>97</v>
      </c>
      <c r="C6" s="2">
        <v>5</v>
      </c>
      <c r="D6" t="s">
        <v>127</v>
      </c>
      <c r="E6">
        <v>98.732399999999998</v>
      </c>
      <c r="F6">
        <v>10.5861</v>
      </c>
      <c r="G6">
        <v>119.2405</v>
      </c>
      <c r="H6">
        <v>14.289</v>
      </c>
      <c r="I6">
        <v>145.31059999999999</v>
      </c>
      <c r="J6">
        <v>14.9453</v>
      </c>
      <c r="K6">
        <v>40.017800000000001</v>
      </c>
      <c r="L6">
        <v>0.79400000000000004</v>
      </c>
      <c r="M6">
        <v>0.04</v>
      </c>
      <c r="N6">
        <v>1201</v>
      </c>
      <c r="O6">
        <v>48021</v>
      </c>
      <c r="P6" s="10"/>
    </row>
    <row r="7" spans="1:16" x14ac:dyDescent="0.25">
      <c r="A7" s="2">
        <v>6</v>
      </c>
      <c r="B7" s="10" t="s">
        <v>97</v>
      </c>
      <c r="C7" s="2">
        <v>6</v>
      </c>
      <c r="D7" t="s">
        <v>128</v>
      </c>
      <c r="E7">
        <v>96.534599999999998</v>
      </c>
      <c r="F7">
        <v>10.337999999999999</v>
      </c>
      <c r="G7">
        <v>102.74460000000001</v>
      </c>
      <c r="H7">
        <v>14.194100000000001</v>
      </c>
      <c r="I7">
        <v>140.52539999999999</v>
      </c>
      <c r="J7">
        <v>14.709300000000001</v>
      </c>
      <c r="K7">
        <v>34.738500000000002</v>
      </c>
      <c r="L7">
        <v>0.69099999999999995</v>
      </c>
      <c r="M7">
        <v>3.5999999999999997E-2</v>
      </c>
      <c r="N7">
        <v>960</v>
      </c>
      <c r="O7">
        <v>33346</v>
      </c>
      <c r="P7" s="10"/>
    </row>
    <row r="8" spans="1:16" x14ac:dyDescent="0.25">
      <c r="A8" s="2">
        <v>7</v>
      </c>
      <c r="B8" s="10" t="s">
        <v>97</v>
      </c>
      <c r="C8" s="2">
        <v>7</v>
      </c>
      <c r="D8" t="s">
        <v>129</v>
      </c>
      <c r="E8">
        <v>93.846800000000002</v>
      </c>
      <c r="F8">
        <v>10.5116</v>
      </c>
      <c r="G8">
        <v>129.20959999999999</v>
      </c>
      <c r="H8">
        <v>25.9817</v>
      </c>
      <c r="I8">
        <v>183.09450000000001</v>
      </c>
      <c r="J8">
        <v>30.0928</v>
      </c>
      <c r="K8">
        <v>27.701599999999999</v>
      </c>
      <c r="L8">
        <v>0.63800000000000001</v>
      </c>
      <c r="M8">
        <v>5.2999999999999999E-2</v>
      </c>
      <c r="N8">
        <v>960</v>
      </c>
      <c r="O8">
        <v>26591</v>
      </c>
      <c r="P8" s="10"/>
    </row>
    <row r="9" spans="1:16" x14ac:dyDescent="0.25">
      <c r="A9" s="2">
        <v>8</v>
      </c>
      <c r="B9" s="10" t="s">
        <v>97</v>
      </c>
      <c r="C9" s="2">
        <v>8</v>
      </c>
      <c r="D9" t="s">
        <v>130</v>
      </c>
      <c r="E9">
        <v>111.5171</v>
      </c>
      <c r="F9">
        <v>10.749700000000001</v>
      </c>
      <c r="G9">
        <v>184.3973</v>
      </c>
      <c r="H9">
        <v>15.031700000000001</v>
      </c>
      <c r="I9">
        <v>184.43270000000001</v>
      </c>
      <c r="J9">
        <v>14.9809</v>
      </c>
      <c r="K9">
        <v>47.589799999999997</v>
      </c>
      <c r="L9">
        <v>0.88600000000000001</v>
      </c>
      <c r="M9">
        <v>0.05</v>
      </c>
      <c r="N9">
        <v>1200</v>
      </c>
      <c r="O9">
        <v>57103</v>
      </c>
      <c r="P9" s="10"/>
    </row>
    <row r="10" spans="1:16" x14ac:dyDescent="0.25">
      <c r="A10" s="2">
        <v>9</v>
      </c>
      <c r="B10" s="10" t="s">
        <v>97</v>
      </c>
      <c r="C10" s="2">
        <v>9</v>
      </c>
      <c r="D10" t="s">
        <v>131</v>
      </c>
      <c r="E10">
        <v>102.17959999999999</v>
      </c>
      <c r="F10">
        <v>9.0261999999999993</v>
      </c>
      <c r="G10">
        <v>159.62970000000001</v>
      </c>
      <c r="H10">
        <v>15.8482</v>
      </c>
      <c r="I10">
        <v>176.60159999999999</v>
      </c>
      <c r="J10">
        <v>15.6523</v>
      </c>
      <c r="K10">
        <v>24.2545</v>
      </c>
      <c r="L10">
        <v>0.63</v>
      </c>
      <c r="M10">
        <v>5.0999999999999997E-2</v>
      </c>
      <c r="N10">
        <v>1200</v>
      </c>
      <c r="O10">
        <v>29105</v>
      </c>
      <c r="P10" s="10"/>
    </row>
    <row r="11" spans="1:16" x14ac:dyDescent="0.25">
      <c r="A11" s="2">
        <v>10</v>
      </c>
      <c r="B11" s="10" t="s">
        <v>97</v>
      </c>
      <c r="C11" s="2">
        <v>10</v>
      </c>
      <c r="D11" t="s">
        <v>132</v>
      </c>
      <c r="E11">
        <v>98.224199999999996</v>
      </c>
      <c r="F11">
        <v>12.492900000000001</v>
      </c>
      <c r="G11">
        <v>90.323700000000002</v>
      </c>
      <c r="H11">
        <v>17.9072</v>
      </c>
      <c r="I11">
        <v>134.12440000000001</v>
      </c>
      <c r="J11">
        <v>14.6876</v>
      </c>
      <c r="K11">
        <v>22.7804</v>
      </c>
      <c r="L11">
        <v>0.71299999999999997</v>
      </c>
      <c r="M11">
        <v>6.7000000000000004E-2</v>
      </c>
      <c r="N11">
        <v>1201</v>
      </c>
      <c r="O11">
        <v>27335</v>
      </c>
      <c r="P11" s="10"/>
    </row>
    <row r="12" spans="1:16" x14ac:dyDescent="0.25">
      <c r="A12" s="2">
        <v>11</v>
      </c>
      <c r="B12" s="10" t="s">
        <v>97</v>
      </c>
      <c r="C12" s="2">
        <v>11</v>
      </c>
      <c r="D12" t="s">
        <v>133</v>
      </c>
      <c r="E12">
        <v>149.5051</v>
      </c>
      <c r="F12">
        <v>47.399700000000003</v>
      </c>
      <c r="G12">
        <v>117.42910000000001</v>
      </c>
      <c r="H12">
        <v>17.028600000000001</v>
      </c>
      <c r="I12">
        <v>189.93639999999999</v>
      </c>
      <c r="J12">
        <v>20.152000000000001</v>
      </c>
      <c r="K12">
        <v>25.757300000000001</v>
      </c>
      <c r="L12">
        <v>0.65800000000000003</v>
      </c>
      <c r="M12">
        <v>4.2999999999999997E-2</v>
      </c>
      <c r="N12">
        <v>1201</v>
      </c>
      <c r="O12">
        <v>30906</v>
      </c>
      <c r="P12" s="10"/>
    </row>
    <row r="13" spans="1:16" x14ac:dyDescent="0.25">
      <c r="A13" s="2">
        <v>12</v>
      </c>
      <c r="B13" s="10" t="s">
        <v>97</v>
      </c>
      <c r="C13" s="2">
        <v>12</v>
      </c>
      <c r="D13" t="s">
        <v>134</v>
      </c>
      <c r="E13">
        <v>110.34869999999999</v>
      </c>
      <c r="F13">
        <v>16.013999999999999</v>
      </c>
      <c r="G13">
        <v>101.3051</v>
      </c>
      <c r="H13">
        <v>26.8706</v>
      </c>
      <c r="I13">
        <v>185.44540000000001</v>
      </c>
      <c r="J13">
        <v>23.539200000000001</v>
      </c>
      <c r="K13">
        <v>35.098799999999997</v>
      </c>
      <c r="L13">
        <v>0.78600000000000003</v>
      </c>
      <c r="M13">
        <v>2.5000000000000001E-2</v>
      </c>
      <c r="N13">
        <v>960</v>
      </c>
      <c r="O13">
        <v>33693</v>
      </c>
      <c r="P13" s="10"/>
    </row>
    <row r="14" spans="1:16" x14ac:dyDescent="0.25">
      <c r="A14" s="2">
        <v>13</v>
      </c>
      <c r="B14" s="10" t="s">
        <v>97</v>
      </c>
      <c r="C14" s="2">
        <v>13</v>
      </c>
      <c r="D14" t="s">
        <v>135</v>
      </c>
      <c r="E14">
        <v>111.0299</v>
      </c>
      <c r="F14">
        <v>11.0374</v>
      </c>
      <c r="G14">
        <v>140.4393</v>
      </c>
      <c r="H14">
        <v>17.0014</v>
      </c>
      <c r="I14">
        <v>155.28559999999999</v>
      </c>
      <c r="J14">
        <v>14.714</v>
      </c>
      <c r="K14">
        <v>22.729900000000001</v>
      </c>
      <c r="L14">
        <v>0.75700000000000001</v>
      </c>
      <c r="M14">
        <v>7.9000000000000001E-2</v>
      </c>
      <c r="N14">
        <v>1201</v>
      </c>
      <c r="O14">
        <v>27274</v>
      </c>
      <c r="P14" s="10"/>
    </row>
    <row r="15" spans="1:16" x14ac:dyDescent="0.25">
      <c r="A15" s="2">
        <v>14</v>
      </c>
      <c r="B15" s="10" t="s">
        <v>97</v>
      </c>
      <c r="C15" s="2">
        <v>14</v>
      </c>
      <c r="D15" t="s">
        <v>136</v>
      </c>
      <c r="E15">
        <v>99.398700000000005</v>
      </c>
      <c r="F15">
        <v>10.6287</v>
      </c>
      <c r="G15">
        <v>136.12569999999999</v>
      </c>
      <c r="H15">
        <v>18.705400000000001</v>
      </c>
      <c r="I15">
        <v>145.90389999999999</v>
      </c>
      <c r="J15">
        <v>16.968599999999999</v>
      </c>
      <c r="K15">
        <v>18.5623</v>
      </c>
      <c r="L15">
        <v>0.67700000000000005</v>
      </c>
      <c r="M15">
        <v>8.8999999999999996E-2</v>
      </c>
      <c r="N15">
        <v>1200</v>
      </c>
      <c r="O15">
        <v>22271</v>
      </c>
      <c r="P15" s="10"/>
    </row>
    <row r="16" spans="1:16" x14ac:dyDescent="0.25">
      <c r="A16" s="2">
        <v>15</v>
      </c>
      <c r="B16" s="10" t="s">
        <v>97</v>
      </c>
      <c r="C16" s="2">
        <v>15</v>
      </c>
      <c r="D16" t="s">
        <v>137</v>
      </c>
      <c r="E16">
        <v>96.978300000000004</v>
      </c>
      <c r="F16">
        <v>10.097300000000001</v>
      </c>
      <c r="G16">
        <v>174.0712</v>
      </c>
      <c r="H16">
        <v>19.373899999999999</v>
      </c>
      <c r="I16">
        <v>231.30250000000001</v>
      </c>
      <c r="J16">
        <v>19.9053</v>
      </c>
      <c r="K16">
        <v>24.3186</v>
      </c>
      <c r="L16">
        <v>0.72499999999999998</v>
      </c>
      <c r="M16">
        <v>0.04</v>
      </c>
      <c r="N16">
        <v>1201</v>
      </c>
      <c r="O16">
        <v>29182</v>
      </c>
      <c r="P16" s="10"/>
    </row>
    <row r="17" spans="1:16" x14ac:dyDescent="0.25">
      <c r="A17" s="2">
        <v>16</v>
      </c>
      <c r="B17" s="10" t="s">
        <v>97</v>
      </c>
      <c r="C17" s="2">
        <v>16</v>
      </c>
      <c r="D17" t="s">
        <v>138</v>
      </c>
      <c r="E17">
        <v>98.663200000000003</v>
      </c>
      <c r="F17">
        <v>19.5779</v>
      </c>
      <c r="G17">
        <v>86.694400000000002</v>
      </c>
      <c r="H17">
        <v>12.001300000000001</v>
      </c>
      <c r="I17">
        <v>104.047</v>
      </c>
      <c r="J17">
        <v>10.9907</v>
      </c>
      <c r="K17">
        <v>20.811699999999998</v>
      </c>
      <c r="L17">
        <v>0.66200000000000003</v>
      </c>
      <c r="M17">
        <v>5.1999999999999998E-2</v>
      </c>
      <c r="N17">
        <v>1201</v>
      </c>
      <c r="O17">
        <v>24969</v>
      </c>
      <c r="P17" s="10"/>
    </row>
    <row r="18" spans="1:16" x14ac:dyDescent="0.25">
      <c r="A18" s="2">
        <v>17</v>
      </c>
      <c r="B18" s="10" t="s">
        <v>97</v>
      </c>
      <c r="C18" s="2">
        <v>17</v>
      </c>
      <c r="D18" t="s">
        <v>139</v>
      </c>
      <c r="E18">
        <v>110.1679</v>
      </c>
      <c r="F18">
        <v>11.3062</v>
      </c>
      <c r="G18">
        <v>128.583</v>
      </c>
      <c r="H18">
        <v>17.539200000000001</v>
      </c>
      <c r="I18">
        <v>165.9417</v>
      </c>
      <c r="J18">
        <v>19.649799999999999</v>
      </c>
      <c r="K18">
        <v>21.787099999999999</v>
      </c>
      <c r="L18">
        <v>0.54100000000000004</v>
      </c>
      <c r="M18">
        <v>0.104</v>
      </c>
      <c r="N18">
        <v>1200.8</v>
      </c>
      <c r="O18">
        <v>26144</v>
      </c>
      <c r="P18" s="10"/>
    </row>
    <row r="19" spans="1:16" x14ac:dyDescent="0.25">
      <c r="A19" s="2">
        <v>18</v>
      </c>
      <c r="B19" s="10" t="s">
        <v>97</v>
      </c>
      <c r="C19" s="2" t="s">
        <v>140</v>
      </c>
      <c r="D19" t="s">
        <v>141</v>
      </c>
      <c r="E19">
        <v>104.0723</v>
      </c>
      <c r="F19">
        <v>8.4999000000000002</v>
      </c>
      <c r="G19">
        <v>183.8237</v>
      </c>
      <c r="H19">
        <v>19.6431</v>
      </c>
      <c r="I19">
        <v>253.75640000000001</v>
      </c>
      <c r="J19">
        <v>21.380700000000001</v>
      </c>
      <c r="K19">
        <v>24.650300000000001</v>
      </c>
      <c r="L19">
        <v>0.72599999999999998</v>
      </c>
      <c r="M19">
        <v>4.8000000000000001E-2</v>
      </c>
      <c r="N19">
        <v>1200</v>
      </c>
      <c r="O19">
        <v>29578</v>
      </c>
      <c r="P19" s="10"/>
    </row>
    <row r="20" spans="1:16" x14ac:dyDescent="0.25">
      <c r="A20" s="2">
        <v>19</v>
      </c>
      <c r="B20" s="10" t="s">
        <v>97</v>
      </c>
      <c r="C20" s="2" t="s">
        <v>142</v>
      </c>
      <c r="D20" t="s">
        <v>143</v>
      </c>
      <c r="E20">
        <v>112.8439</v>
      </c>
      <c r="F20">
        <v>14.005599999999999</v>
      </c>
      <c r="G20">
        <v>95.094700000000003</v>
      </c>
      <c r="H20">
        <v>14.506</v>
      </c>
      <c r="I20">
        <v>119.34399999999999</v>
      </c>
      <c r="J20">
        <v>13.483700000000001</v>
      </c>
      <c r="K20">
        <v>28.747800000000002</v>
      </c>
      <c r="L20">
        <v>0.78500000000000003</v>
      </c>
      <c r="M20">
        <v>8.5999999999999993E-2</v>
      </c>
      <c r="N20">
        <v>1200</v>
      </c>
      <c r="O20">
        <v>34494</v>
      </c>
      <c r="P20" s="10"/>
    </row>
    <row r="21" spans="1:16" x14ac:dyDescent="0.25">
      <c r="A21" s="2">
        <v>20</v>
      </c>
      <c r="B21" s="10" t="s">
        <v>97</v>
      </c>
      <c r="C21" s="2" t="s">
        <v>144</v>
      </c>
      <c r="D21" t="s">
        <v>145</v>
      </c>
      <c r="E21">
        <v>89.488299999999995</v>
      </c>
      <c r="F21">
        <v>9.5935000000000006</v>
      </c>
      <c r="G21">
        <v>125.6431</v>
      </c>
      <c r="H21">
        <v>12.4551</v>
      </c>
      <c r="I21">
        <v>127.48439999999999</v>
      </c>
      <c r="J21">
        <v>11.7432</v>
      </c>
      <c r="K21">
        <v>30.879000000000001</v>
      </c>
      <c r="L21">
        <v>0.79700000000000004</v>
      </c>
      <c r="M21">
        <v>7.8E-2</v>
      </c>
      <c r="N21">
        <v>1201</v>
      </c>
      <c r="O21">
        <v>37040</v>
      </c>
      <c r="P21" s="10"/>
    </row>
    <row r="22" spans="1:16" x14ac:dyDescent="0.25">
      <c r="A22" s="2">
        <v>21</v>
      </c>
      <c r="B22" s="10" t="s">
        <v>97</v>
      </c>
      <c r="C22" s="2" t="s">
        <v>146</v>
      </c>
      <c r="D22" t="s">
        <v>147</v>
      </c>
      <c r="E22">
        <v>110.6142</v>
      </c>
      <c r="F22">
        <v>10.631600000000001</v>
      </c>
      <c r="G22">
        <v>140.64699999999999</v>
      </c>
      <c r="H22">
        <v>15.3476</v>
      </c>
      <c r="I22">
        <v>177.19309999999999</v>
      </c>
      <c r="J22">
        <v>16.153199999999998</v>
      </c>
      <c r="K22">
        <v>24.486899999999999</v>
      </c>
      <c r="L22">
        <v>0.69199999999999995</v>
      </c>
      <c r="M22">
        <v>6.8000000000000005E-2</v>
      </c>
      <c r="N22">
        <v>960</v>
      </c>
      <c r="O22">
        <v>23507</v>
      </c>
      <c r="P22" s="10"/>
    </row>
    <row r="23" spans="1:16" x14ac:dyDescent="0.25">
      <c r="A23" s="2">
        <v>22</v>
      </c>
      <c r="B23" s="13" t="s">
        <v>97</v>
      </c>
      <c r="C23" s="12" t="s">
        <v>148</v>
      </c>
      <c r="D23" s="13" t="s">
        <v>149</v>
      </c>
      <c r="E23" s="13">
        <v>115.571</v>
      </c>
      <c r="F23" s="13">
        <v>13.0242</v>
      </c>
      <c r="G23" s="13">
        <v>97.307699999999997</v>
      </c>
      <c r="H23" s="13">
        <v>14.234400000000001</v>
      </c>
      <c r="I23" s="13">
        <v>137.23400000000001</v>
      </c>
      <c r="J23" s="13">
        <v>13.9146</v>
      </c>
      <c r="K23" s="13">
        <v>22.008099999999999</v>
      </c>
      <c r="L23" s="13">
        <v>0.76600000000000001</v>
      </c>
      <c r="M23" s="13">
        <v>7.1999999999999995E-2</v>
      </c>
      <c r="N23" s="13">
        <v>1198.02</v>
      </c>
      <c r="O23" s="13">
        <v>26408</v>
      </c>
      <c r="P23" s="10"/>
    </row>
    <row r="24" spans="1:16" x14ac:dyDescent="0.25">
      <c r="A24" s="2">
        <v>23</v>
      </c>
      <c r="B24" s="10" t="s">
        <v>98</v>
      </c>
      <c r="C24" s="2">
        <v>1</v>
      </c>
      <c r="D24" t="s">
        <v>150</v>
      </c>
      <c r="E24">
        <v>98.776799999999994</v>
      </c>
      <c r="F24">
        <v>9.5542999999999996</v>
      </c>
      <c r="G24">
        <v>177.46809999999999</v>
      </c>
      <c r="H24">
        <v>18.3855</v>
      </c>
      <c r="I24">
        <v>205.99029999999999</v>
      </c>
      <c r="J24">
        <v>18.934699999999999</v>
      </c>
      <c r="K24">
        <v>36.515700000000002</v>
      </c>
      <c r="L24">
        <v>0.74299999999999999</v>
      </c>
      <c r="M24">
        <v>4.2000000000000003E-2</v>
      </c>
      <c r="N24">
        <v>1200</v>
      </c>
      <c r="O24">
        <v>43813</v>
      </c>
      <c r="P24" s="10"/>
    </row>
    <row r="25" spans="1:16" x14ac:dyDescent="0.25">
      <c r="A25" s="2">
        <v>24</v>
      </c>
      <c r="B25" s="10" t="s">
        <v>98</v>
      </c>
      <c r="C25" s="2">
        <v>2</v>
      </c>
      <c r="D25" t="s">
        <v>151</v>
      </c>
      <c r="E25">
        <v>104.4177</v>
      </c>
      <c r="F25">
        <v>8.4346999999999994</v>
      </c>
      <c r="G25">
        <v>179.26910000000001</v>
      </c>
      <c r="H25">
        <v>19.8322</v>
      </c>
      <c r="I25">
        <v>207.80080000000001</v>
      </c>
      <c r="J25">
        <v>20.757200000000001</v>
      </c>
      <c r="K25">
        <v>31.2592</v>
      </c>
      <c r="L25">
        <v>0.67500000000000004</v>
      </c>
      <c r="M25">
        <v>4.2999999999999997E-2</v>
      </c>
      <c r="N25">
        <v>1198.32</v>
      </c>
      <c r="O25">
        <v>37511</v>
      </c>
      <c r="P25" s="10"/>
    </row>
    <row r="26" spans="1:16" x14ac:dyDescent="0.25">
      <c r="A26" s="2">
        <v>25</v>
      </c>
      <c r="B26" s="10" t="s">
        <v>98</v>
      </c>
      <c r="C26" s="2">
        <v>3</v>
      </c>
      <c r="D26" t="s">
        <v>152</v>
      </c>
      <c r="E26">
        <v>245.52119999999999</v>
      </c>
      <c r="F26">
        <v>49.28</v>
      </c>
      <c r="G26">
        <v>192.58439999999999</v>
      </c>
      <c r="H26">
        <v>67.382099999999994</v>
      </c>
      <c r="I26">
        <v>369.64</v>
      </c>
      <c r="J26">
        <v>70.286299999999997</v>
      </c>
      <c r="K26">
        <v>25.2088</v>
      </c>
      <c r="L26">
        <v>0.68200000000000005</v>
      </c>
      <c r="M26">
        <v>4.9000000000000002E-2</v>
      </c>
      <c r="N26">
        <v>1199.46</v>
      </c>
      <c r="O26">
        <v>30249</v>
      </c>
      <c r="P26" s="10"/>
    </row>
    <row r="27" spans="1:16" x14ac:dyDescent="0.25">
      <c r="A27" s="2">
        <v>26</v>
      </c>
      <c r="B27" s="10" t="s">
        <v>98</v>
      </c>
      <c r="C27" s="2">
        <v>4</v>
      </c>
      <c r="D27" t="s">
        <v>153</v>
      </c>
      <c r="E27">
        <v>92.727099999999993</v>
      </c>
      <c r="F27">
        <v>10.369899999999999</v>
      </c>
      <c r="G27">
        <v>246.26480000000001</v>
      </c>
      <c r="H27">
        <v>22.9862</v>
      </c>
      <c r="I27">
        <v>343.52719999999999</v>
      </c>
      <c r="J27">
        <v>25.186499999999999</v>
      </c>
      <c r="K27">
        <v>30.695</v>
      </c>
      <c r="L27">
        <v>0.71699999999999997</v>
      </c>
      <c r="M27">
        <v>2.5000000000000001E-2</v>
      </c>
      <c r="N27">
        <v>1201</v>
      </c>
      <c r="O27">
        <v>36833</v>
      </c>
      <c r="P27" s="10"/>
    </row>
    <row r="28" spans="1:16" x14ac:dyDescent="0.25">
      <c r="A28" s="2">
        <v>27</v>
      </c>
      <c r="B28" s="10" t="s">
        <v>98</v>
      </c>
      <c r="C28" s="2">
        <v>5</v>
      </c>
      <c r="D28" t="s">
        <v>154</v>
      </c>
      <c r="E28">
        <v>104.06189999999999</v>
      </c>
      <c r="F28">
        <v>7.9960000000000004</v>
      </c>
      <c r="G28">
        <v>248.46809999999999</v>
      </c>
      <c r="H28">
        <v>18.455400000000001</v>
      </c>
      <c r="I28">
        <v>269.1302</v>
      </c>
      <c r="J28">
        <v>18.415199999999999</v>
      </c>
      <c r="K28">
        <v>36.951799999999999</v>
      </c>
      <c r="L28">
        <v>0.76</v>
      </c>
      <c r="M28">
        <v>4.2000000000000003E-2</v>
      </c>
      <c r="N28">
        <v>1200</v>
      </c>
      <c r="O28">
        <v>44342</v>
      </c>
      <c r="P28" s="10"/>
    </row>
    <row r="29" spans="1:16" x14ac:dyDescent="0.25">
      <c r="A29" s="2">
        <v>28</v>
      </c>
      <c r="B29" s="10" t="s">
        <v>98</v>
      </c>
      <c r="C29" s="2">
        <v>6</v>
      </c>
      <c r="D29" t="s">
        <v>155</v>
      </c>
      <c r="E29">
        <v>112.0612</v>
      </c>
      <c r="F29">
        <v>10.5075</v>
      </c>
      <c r="G29">
        <v>234.53749999999999</v>
      </c>
      <c r="H29">
        <v>22.7942</v>
      </c>
      <c r="I29">
        <v>294.62599999999998</v>
      </c>
      <c r="J29">
        <v>18.592199999999998</v>
      </c>
      <c r="K29">
        <v>28.3779</v>
      </c>
      <c r="L29">
        <v>0.76200000000000001</v>
      </c>
      <c r="M29">
        <v>6.8000000000000005E-2</v>
      </c>
      <c r="N29">
        <v>1200</v>
      </c>
      <c r="O29">
        <v>34053</v>
      </c>
      <c r="P29" s="10"/>
    </row>
    <row r="30" spans="1:16" x14ac:dyDescent="0.25">
      <c r="A30" s="2">
        <v>29</v>
      </c>
      <c r="B30" t="s">
        <v>98</v>
      </c>
      <c r="C30" s="2">
        <v>7</v>
      </c>
      <c r="D30" t="s">
        <v>156</v>
      </c>
      <c r="E30">
        <v>103.7197</v>
      </c>
      <c r="F30">
        <v>10.2272</v>
      </c>
      <c r="G30">
        <v>131.06440000000001</v>
      </c>
      <c r="H30">
        <v>17.934200000000001</v>
      </c>
      <c r="I30">
        <v>147.8817</v>
      </c>
      <c r="J30">
        <v>14.9171</v>
      </c>
      <c r="K30">
        <v>26.994599999999998</v>
      </c>
      <c r="L30">
        <v>0.68</v>
      </c>
      <c r="M30">
        <v>6.2E-2</v>
      </c>
      <c r="N30">
        <v>1201</v>
      </c>
      <c r="O30">
        <v>32393</v>
      </c>
    </row>
    <row r="31" spans="1:16" x14ac:dyDescent="0.25">
      <c r="A31" s="2">
        <v>30</v>
      </c>
      <c r="B31" t="s">
        <v>98</v>
      </c>
      <c r="C31" s="2">
        <v>8</v>
      </c>
      <c r="D31" t="s">
        <v>157</v>
      </c>
      <c r="E31">
        <v>100.4714</v>
      </c>
      <c r="F31">
        <v>8.2643000000000004</v>
      </c>
      <c r="G31">
        <v>338.95679999999999</v>
      </c>
      <c r="H31">
        <v>33.827199999999998</v>
      </c>
      <c r="I31">
        <v>481.03030000000001</v>
      </c>
      <c r="J31">
        <v>46.1387</v>
      </c>
      <c r="K31">
        <v>32.761699999999998</v>
      </c>
      <c r="L31">
        <v>0.77400000000000002</v>
      </c>
      <c r="M31">
        <v>3.3000000000000002E-2</v>
      </c>
      <c r="N31">
        <v>1201</v>
      </c>
      <c r="O31">
        <v>39313</v>
      </c>
    </row>
    <row r="32" spans="1:16" x14ac:dyDescent="0.25">
      <c r="A32" s="2">
        <v>31</v>
      </c>
      <c r="B32" t="s">
        <v>98</v>
      </c>
      <c r="C32" s="2">
        <v>9</v>
      </c>
      <c r="D32" t="s">
        <v>158</v>
      </c>
      <c r="E32">
        <v>94.352500000000006</v>
      </c>
      <c r="F32">
        <v>10.452999999999999</v>
      </c>
      <c r="G32">
        <v>189.08260000000001</v>
      </c>
      <c r="H32">
        <v>21.564800000000002</v>
      </c>
      <c r="I32">
        <v>240.8372</v>
      </c>
      <c r="J32">
        <v>23.330200000000001</v>
      </c>
      <c r="K32">
        <v>25.8918</v>
      </c>
      <c r="L32">
        <v>0.66300000000000003</v>
      </c>
      <c r="M32">
        <v>0.05</v>
      </c>
      <c r="N32">
        <v>1201</v>
      </c>
      <c r="O32">
        <v>31069</v>
      </c>
    </row>
    <row r="33" spans="1:16" x14ac:dyDescent="0.25">
      <c r="A33" s="2">
        <v>32</v>
      </c>
      <c r="B33" t="s">
        <v>98</v>
      </c>
      <c r="C33" s="2">
        <v>10</v>
      </c>
      <c r="D33" t="s">
        <v>159</v>
      </c>
      <c r="E33">
        <v>103.0956</v>
      </c>
      <c r="F33">
        <v>8.8341999999999992</v>
      </c>
      <c r="G33">
        <v>165.48339999999999</v>
      </c>
      <c r="H33">
        <v>21.0032</v>
      </c>
      <c r="I33">
        <v>207.62100000000001</v>
      </c>
      <c r="J33">
        <v>22.676400000000001</v>
      </c>
      <c r="K33">
        <v>23.5685</v>
      </c>
      <c r="L33">
        <v>0.73299999999999998</v>
      </c>
      <c r="M33">
        <v>5.8000000000000003E-2</v>
      </c>
      <c r="N33">
        <v>1201</v>
      </c>
      <c r="O33">
        <v>28282</v>
      </c>
    </row>
    <row r="34" spans="1:16" x14ac:dyDescent="0.25">
      <c r="A34" s="2">
        <v>33</v>
      </c>
      <c r="B34" t="s">
        <v>98</v>
      </c>
      <c r="C34" s="2">
        <v>11</v>
      </c>
      <c r="D34" t="s">
        <v>160</v>
      </c>
      <c r="E34">
        <v>100.3317</v>
      </c>
      <c r="F34">
        <v>8.6077999999999992</v>
      </c>
      <c r="G34">
        <v>233.95070000000001</v>
      </c>
      <c r="H34">
        <v>21.037600000000001</v>
      </c>
      <c r="I34">
        <v>294.43200000000002</v>
      </c>
      <c r="J34">
        <v>21.998799999999999</v>
      </c>
      <c r="K34">
        <v>26.158799999999999</v>
      </c>
      <c r="L34">
        <v>0.72199999999999998</v>
      </c>
      <c r="M34">
        <v>4.2999999999999997E-2</v>
      </c>
      <c r="N34">
        <v>1200</v>
      </c>
      <c r="O34">
        <v>31389</v>
      </c>
    </row>
    <row r="35" spans="1:16" x14ac:dyDescent="0.25">
      <c r="A35" s="2">
        <v>34</v>
      </c>
      <c r="B35" t="s">
        <v>98</v>
      </c>
      <c r="C35" s="2">
        <v>12</v>
      </c>
      <c r="D35" t="s">
        <v>161</v>
      </c>
      <c r="E35">
        <v>99.288799999999995</v>
      </c>
      <c r="F35">
        <v>9.6525999999999996</v>
      </c>
      <c r="G35">
        <v>186.36410000000001</v>
      </c>
      <c r="H35">
        <v>20.397400000000001</v>
      </c>
      <c r="I35">
        <v>188.04390000000001</v>
      </c>
      <c r="J35">
        <v>20.096299999999999</v>
      </c>
      <c r="K35">
        <v>25.228000000000002</v>
      </c>
      <c r="L35">
        <v>0.75700000000000001</v>
      </c>
      <c r="M35">
        <v>4.9000000000000002E-2</v>
      </c>
      <c r="N35">
        <v>1200</v>
      </c>
      <c r="O35">
        <v>30273</v>
      </c>
    </row>
    <row r="36" spans="1:16" x14ac:dyDescent="0.25">
      <c r="A36" s="2">
        <v>35</v>
      </c>
      <c r="B36" t="s">
        <v>98</v>
      </c>
      <c r="C36" s="2">
        <v>13</v>
      </c>
      <c r="D36" t="s">
        <v>162</v>
      </c>
      <c r="E36">
        <v>104.95399999999999</v>
      </c>
      <c r="F36">
        <v>10.727</v>
      </c>
      <c r="G36">
        <v>252.51769999999999</v>
      </c>
      <c r="H36">
        <v>27.190999999999999</v>
      </c>
      <c r="I36">
        <v>252.85210000000001</v>
      </c>
      <c r="J36">
        <v>26.533300000000001</v>
      </c>
      <c r="K36">
        <v>29.880400000000002</v>
      </c>
      <c r="L36">
        <v>0.71399999999999997</v>
      </c>
      <c r="M36">
        <v>3.9E-2</v>
      </c>
      <c r="N36">
        <v>1200</v>
      </c>
      <c r="O36">
        <v>35856</v>
      </c>
    </row>
    <row r="37" spans="1:16" x14ac:dyDescent="0.25">
      <c r="A37" s="2">
        <v>36</v>
      </c>
      <c r="B37" s="13" t="s">
        <v>98</v>
      </c>
      <c r="C37" s="12">
        <v>14</v>
      </c>
      <c r="D37" s="13" t="s">
        <v>163</v>
      </c>
      <c r="E37" s="13">
        <v>103.3586</v>
      </c>
      <c r="F37" s="13">
        <v>7.0083000000000002</v>
      </c>
      <c r="G37" s="13">
        <v>378.18259999999998</v>
      </c>
      <c r="H37" s="13">
        <v>22.786100000000001</v>
      </c>
      <c r="I37" s="13">
        <v>402.33699999999999</v>
      </c>
      <c r="J37" s="13">
        <v>25.305499999999999</v>
      </c>
      <c r="K37" s="13">
        <v>27.6096</v>
      </c>
      <c r="L37" s="13">
        <v>0.69899999999999995</v>
      </c>
      <c r="M37" s="13">
        <v>4.3999999999999997E-2</v>
      </c>
      <c r="N37" s="13">
        <v>1195.58</v>
      </c>
      <c r="O37" s="13">
        <v>33131</v>
      </c>
    </row>
    <row r="38" spans="1:16" x14ac:dyDescent="0.25">
      <c r="A38" s="2">
        <v>37</v>
      </c>
      <c r="B38" t="s">
        <v>248</v>
      </c>
      <c r="C38" s="2">
        <v>1</v>
      </c>
      <c r="D38" t="s">
        <v>259</v>
      </c>
      <c r="E38">
        <v>94.197800000000001</v>
      </c>
      <c r="F38">
        <v>10.837199999999999</v>
      </c>
      <c r="G38">
        <v>229.29929999999999</v>
      </c>
      <c r="H38">
        <v>25.828399999999998</v>
      </c>
      <c r="I38">
        <v>261.2516</v>
      </c>
      <c r="J38">
        <v>26.805900000000001</v>
      </c>
      <c r="K38">
        <v>27.873899999999999</v>
      </c>
      <c r="L38">
        <v>0.65300000000000002</v>
      </c>
      <c r="M38">
        <v>2.9000000000000001E-2</v>
      </c>
      <c r="N38">
        <v>1201</v>
      </c>
      <c r="O38">
        <v>33448</v>
      </c>
      <c r="P38" s="10"/>
    </row>
    <row r="39" spans="1:16" x14ac:dyDescent="0.25">
      <c r="A39" s="4"/>
      <c r="B39" s="4"/>
      <c r="C39" s="16"/>
      <c r="D39" s="4" t="s">
        <v>13</v>
      </c>
      <c r="E39" s="4">
        <f>AVERAGE(E2:E38)</f>
        <v>107.97078108108111</v>
      </c>
      <c r="F39" s="4">
        <f t="shared" ref="F39:O39" si="0">AVERAGE(F2:F38)</f>
        <v>12.649283783783781</v>
      </c>
      <c r="G39" s="4">
        <f t="shared" si="0"/>
        <v>180.05465405405405</v>
      </c>
      <c r="H39" s="4">
        <f t="shared" si="0"/>
        <v>21.141243243243245</v>
      </c>
      <c r="I39" s="4">
        <f t="shared" si="0"/>
        <v>222.65451351351354</v>
      </c>
      <c r="J39" s="4">
        <f t="shared" si="0"/>
        <v>21.669940540540541</v>
      </c>
      <c r="K39" s="4">
        <f t="shared" si="0"/>
        <v>29.290810810810811</v>
      </c>
      <c r="L39" s="4">
        <f t="shared" si="0"/>
        <v>0.71889189189189195</v>
      </c>
      <c r="M39" s="4">
        <f t="shared" si="0"/>
        <v>5.1243243243243239E-2</v>
      </c>
      <c r="N39" s="4">
        <f t="shared" si="0"/>
        <v>1174.1854054054054</v>
      </c>
      <c r="O39" s="4">
        <f t="shared" si="0"/>
        <v>34355.432432432433</v>
      </c>
      <c r="P39" s="10"/>
    </row>
    <row r="40" spans="1:16" x14ac:dyDescent="0.25">
      <c r="A40" s="6" t="s">
        <v>99</v>
      </c>
      <c r="B40" s="6"/>
      <c r="C40" s="19">
        <f>COUNT(A2:A38)</f>
        <v>37</v>
      </c>
      <c r="D40" s="6" t="s">
        <v>12</v>
      </c>
      <c r="E40" s="5">
        <f>STDEV(E2:E38)</f>
        <v>25.635963531009295</v>
      </c>
      <c r="F40" s="5">
        <f t="shared" ref="F40:O40" si="1">STDEV(F2:F38)</f>
        <v>8.9535692969189515</v>
      </c>
      <c r="G40" s="5">
        <f t="shared" si="1"/>
        <v>71.524406001038813</v>
      </c>
      <c r="H40" s="5">
        <f t="shared" si="1"/>
        <v>9.1586555020234659</v>
      </c>
      <c r="I40" s="5">
        <f t="shared" si="1"/>
        <v>89.457125128373249</v>
      </c>
      <c r="J40" s="5">
        <f t="shared" si="1"/>
        <v>10.44326646016623</v>
      </c>
      <c r="K40" s="5">
        <f t="shared" si="1"/>
        <v>6.9212860846804398</v>
      </c>
      <c r="L40" s="5">
        <f t="shared" si="1"/>
        <v>6.8209963341868893E-2</v>
      </c>
      <c r="M40" s="5">
        <f t="shared" si="1"/>
        <v>2.0652421710843569E-2</v>
      </c>
      <c r="N40" s="5">
        <f t="shared" si="1"/>
        <v>75.605649208192034</v>
      </c>
      <c r="O40" s="5">
        <f t="shared" si="1"/>
        <v>8409.4990554350661</v>
      </c>
      <c r="P40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34" workbookViewId="0">
      <selection activeCell="K63" sqref="K63"/>
    </sheetView>
  </sheetViews>
  <sheetFormatPr defaultRowHeight="15" x14ac:dyDescent="0.25"/>
  <cols>
    <col min="2" max="2" width="12.140625" customWidth="1"/>
    <col min="3" max="3" width="29.85546875" customWidth="1"/>
    <col min="4" max="4" width="36" customWidth="1"/>
    <col min="5" max="5" width="12.28515625" customWidth="1"/>
    <col min="6" max="6" width="10.7109375" customWidth="1"/>
    <col min="7" max="7" width="16.85546875" customWidth="1"/>
    <col min="8" max="8" width="14.7109375" customWidth="1"/>
    <col min="9" max="9" width="13.140625" customWidth="1"/>
    <col min="10" max="10" width="10.85546875" customWidth="1"/>
    <col min="11" max="11" width="27.28515625" customWidth="1"/>
    <col min="12" max="12" width="17.85546875" customWidth="1"/>
    <col min="13" max="13" width="8.28515625" customWidth="1"/>
    <col min="14" max="14" width="11.42578125" customWidth="1"/>
    <col min="15" max="15" width="17.5703125" customWidth="1"/>
  </cols>
  <sheetData>
    <row r="1" spans="1:16" x14ac:dyDescent="0.25">
      <c r="A1" s="7"/>
      <c r="B1" s="8" t="s">
        <v>96</v>
      </c>
      <c r="C1" s="7" t="s">
        <v>186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6" x14ac:dyDescent="0.25">
      <c r="A2" s="2">
        <v>1</v>
      </c>
      <c r="B2" t="s">
        <v>97</v>
      </c>
      <c r="C2" s="2">
        <v>1</v>
      </c>
      <c r="D2" t="s">
        <v>166</v>
      </c>
      <c r="E2">
        <v>179.13069999999999</v>
      </c>
      <c r="F2">
        <v>12.325200000000001</v>
      </c>
      <c r="G2">
        <v>324.79039999999998</v>
      </c>
      <c r="H2">
        <v>40.8964</v>
      </c>
      <c r="I2">
        <v>607.10720000000003</v>
      </c>
      <c r="J2">
        <v>33.019500000000001</v>
      </c>
      <c r="K2">
        <v>22.133199999999999</v>
      </c>
      <c r="L2">
        <v>0.69399999999999995</v>
      </c>
      <c r="M2">
        <v>6.8000000000000005E-2</v>
      </c>
      <c r="N2">
        <v>1200</v>
      </c>
      <c r="O2">
        <v>26558</v>
      </c>
    </row>
    <row r="3" spans="1:16" x14ac:dyDescent="0.25">
      <c r="A3" s="2">
        <v>2</v>
      </c>
      <c r="B3" t="s">
        <v>97</v>
      </c>
      <c r="C3" s="2">
        <v>2</v>
      </c>
      <c r="D3" t="s">
        <v>167</v>
      </c>
      <c r="E3">
        <v>123.1486</v>
      </c>
      <c r="F3">
        <v>16.23</v>
      </c>
      <c r="G3">
        <v>89.201999999999998</v>
      </c>
      <c r="H3">
        <v>18.666599999999999</v>
      </c>
      <c r="I3">
        <v>135.51990000000001</v>
      </c>
      <c r="J3">
        <v>13.6501</v>
      </c>
      <c r="K3">
        <v>15.746600000000001</v>
      </c>
      <c r="L3">
        <v>0.51600000000000001</v>
      </c>
      <c r="M3">
        <v>0.109</v>
      </c>
      <c r="N3">
        <v>1200.8</v>
      </c>
      <c r="O3">
        <v>18882</v>
      </c>
    </row>
    <row r="4" spans="1:16" x14ac:dyDescent="0.25">
      <c r="A4" s="2">
        <v>3</v>
      </c>
      <c r="B4" t="s">
        <v>97</v>
      </c>
      <c r="C4" s="2">
        <v>3</v>
      </c>
      <c r="D4" t="s">
        <v>168</v>
      </c>
      <c r="E4">
        <v>99.6233</v>
      </c>
      <c r="F4">
        <v>10.107699999999999</v>
      </c>
      <c r="G4">
        <v>133.53380000000001</v>
      </c>
      <c r="H4">
        <v>16.331299999999999</v>
      </c>
      <c r="I4">
        <v>189.75139999999999</v>
      </c>
      <c r="J4">
        <v>15.880599999999999</v>
      </c>
      <c r="K4">
        <v>21.278400000000001</v>
      </c>
      <c r="L4">
        <v>0.72199999999999998</v>
      </c>
      <c r="M4">
        <v>0.05</v>
      </c>
      <c r="N4">
        <v>1200</v>
      </c>
      <c r="O4">
        <v>25532</v>
      </c>
    </row>
    <row r="5" spans="1:16" x14ac:dyDescent="0.25">
      <c r="A5" s="2">
        <v>4</v>
      </c>
      <c r="B5" t="s">
        <v>97</v>
      </c>
      <c r="C5" s="2">
        <v>4</v>
      </c>
      <c r="D5" t="s">
        <v>169</v>
      </c>
      <c r="E5">
        <v>129.57859999999999</v>
      </c>
      <c r="F5">
        <v>16.399000000000001</v>
      </c>
      <c r="G5">
        <v>143.50450000000001</v>
      </c>
      <c r="H5">
        <v>31.901900000000001</v>
      </c>
      <c r="I5">
        <v>169.20070000000001</v>
      </c>
      <c r="J5">
        <v>17.366800000000001</v>
      </c>
      <c r="K5">
        <v>19.843900000000001</v>
      </c>
      <c r="L5">
        <v>0.58699999999999997</v>
      </c>
      <c r="M5">
        <v>7.1999999999999995E-2</v>
      </c>
      <c r="N5">
        <v>1200</v>
      </c>
      <c r="O5">
        <v>23811</v>
      </c>
    </row>
    <row r="6" spans="1:16" x14ac:dyDescent="0.25">
      <c r="A6" s="2">
        <v>5</v>
      </c>
      <c r="B6" s="10" t="s">
        <v>97</v>
      </c>
      <c r="C6" s="2">
        <v>5</v>
      </c>
      <c r="D6" t="s">
        <v>170</v>
      </c>
      <c r="E6">
        <v>101.6472</v>
      </c>
      <c r="F6">
        <v>9.0527999999999995</v>
      </c>
      <c r="G6">
        <v>153.15610000000001</v>
      </c>
      <c r="H6">
        <v>18.621500000000001</v>
      </c>
      <c r="I6">
        <v>191.0564</v>
      </c>
      <c r="J6">
        <v>19.009699999999999</v>
      </c>
      <c r="K6">
        <v>22.789000000000001</v>
      </c>
      <c r="L6">
        <v>0.67800000000000005</v>
      </c>
      <c r="M6">
        <v>5.2999999999999999E-2</v>
      </c>
      <c r="N6">
        <v>1201</v>
      </c>
      <c r="O6">
        <v>27345</v>
      </c>
    </row>
    <row r="7" spans="1:16" x14ac:dyDescent="0.25">
      <c r="A7" s="2">
        <v>6</v>
      </c>
      <c r="B7" s="10" t="s">
        <v>97</v>
      </c>
      <c r="C7" s="2">
        <v>6</v>
      </c>
      <c r="D7" t="s">
        <v>171</v>
      </c>
      <c r="E7">
        <v>113.6391</v>
      </c>
      <c r="F7">
        <v>12.7112</v>
      </c>
      <c r="G7">
        <v>92.832300000000004</v>
      </c>
      <c r="H7">
        <v>14.600300000000001</v>
      </c>
      <c r="I7">
        <v>121.3424</v>
      </c>
      <c r="J7">
        <v>15.271000000000001</v>
      </c>
      <c r="K7">
        <v>14.3879</v>
      </c>
      <c r="L7">
        <v>0.58799999999999997</v>
      </c>
      <c r="M7">
        <v>7.6999999999999999E-2</v>
      </c>
      <c r="N7">
        <v>1201</v>
      </c>
      <c r="O7">
        <v>17265</v>
      </c>
    </row>
    <row r="8" spans="1:16" x14ac:dyDescent="0.25">
      <c r="A8" s="2">
        <v>7</v>
      </c>
      <c r="B8" s="10" t="s">
        <v>97</v>
      </c>
      <c r="C8" s="2">
        <v>7</v>
      </c>
      <c r="D8" t="s">
        <v>172</v>
      </c>
      <c r="E8">
        <v>101.17749999999999</v>
      </c>
      <c r="F8">
        <v>10.1602</v>
      </c>
      <c r="G8">
        <v>121.8601</v>
      </c>
      <c r="H8">
        <v>14.5428</v>
      </c>
      <c r="I8">
        <v>146.81870000000001</v>
      </c>
      <c r="J8">
        <v>13.2674</v>
      </c>
      <c r="K8">
        <v>21.2593</v>
      </c>
      <c r="L8">
        <v>0.79400000000000004</v>
      </c>
      <c r="M8">
        <v>2.3E-2</v>
      </c>
      <c r="N8">
        <v>1201</v>
      </c>
      <c r="O8">
        <v>25509</v>
      </c>
    </row>
    <row r="9" spans="1:16" x14ac:dyDescent="0.25">
      <c r="A9" s="2">
        <v>8</v>
      </c>
      <c r="B9" s="10" t="s">
        <v>97</v>
      </c>
      <c r="C9" s="2">
        <v>8</v>
      </c>
      <c r="D9" t="s">
        <v>173</v>
      </c>
      <c r="E9">
        <v>107.0715</v>
      </c>
      <c r="F9">
        <v>10.3788</v>
      </c>
      <c r="G9">
        <v>168.108</v>
      </c>
      <c r="H9">
        <v>17.988499999999998</v>
      </c>
      <c r="I9">
        <v>177.9479</v>
      </c>
      <c r="J9">
        <v>17.5031</v>
      </c>
      <c r="K9">
        <v>14.8118</v>
      </c>
      <c r="L9">
        <v>0.65700000000000003</v>
      </c>
      <c r="M9">
        <v>0.126</v>
      </c>
      <c r="N9">
        <v>1200</v>
      </c>
      <c r="O9">
        <v>17772</v>
      </c>
    </row>
    <row r="10" spans="1:16" x14ac:dyDescent="0.25">
      <c r="A10" s="2">
        <v>9</v>
      </c>
      <c r="B10" s="10" t="s">
        <v>97</v>
      </c>
      <c r="C10" s="2">
        <v>9</v>
      </c>
      <c r="D10" t="s">
        <v>174</v>
      </c>
      <c r="E10">
        <v>120.2196</v>
      </c>
      <c r="F10">
        <v>20.3874</v>
      </c>
      <c r="G10">
        <v>85.284899999999993</v>
      </c>
      <c r="H10">
        <v>20.075500000000002</v>
      </c>
      <c r="I10">
        <v>125.35290000000001</v>
      </c>
      <c r="J10">
        <v>16.7652</v>
      </c>
      <c r="K10">
        <v>20.973299999999998</v>
      </c>
      <c r="L10">
        <v>0.68100000000000005</v>
      </c>
      <c r="M10">
        <v>7.3999999999999996E-2</v>
      </c>
      <c r="N10">
        <v>1000.58</v>
      </c>
      <c r="O10">
        <v>20971</v>
      </c>
    </row>
    <row r="11" spans="1:16" x14ac:dyDescent="0.25">
      <c r="A11" s="2">
        <v>10</v>
      </c>
      <c r="B11" s="10" t="s">
        <v>97</v>
      </c>
      <c r="C11" s="2">
        <v>10</v>
      </c>
      <c r="D11" t="s">
        <v>175</v>
      </c>
      <c r="E11">
        <v>112.37309999999999</v>
      </c>
      <c r="F11">
        <v>12.774900000000001</v>
      </c>
      <c r="G11">
        <v>126.8522</v>
      </c>
      <c r="H11">
        <v>22.568200000000001</v>
      </c>
      <c r="I11">
        <v>179.38650000000001</v>
      </c>
      <c r="J11">
        <v>23.575099999999999</v>
      </c>
      <c r="K11">
        <v>19.1525</v>
      </c>
      <c r="L11">
        <v>0.72499999999999998</v>
      </c>
      <c r="M11">
        <v>7.0999999999999994E-2</v>
      </c>
      <c r="N11">
        <v>1200</v>
      </c>
      <c r="O11">
        <v>22980</v>
      </c>
    </row>
    <row r="12" spans="1:16" x14ac:dyDescent="0.25">
      <c r="A12" s="2">
        <v>11</v>
      </c>
      <c r="B12" s="10" t="s">
        <v>97</v>
      </c>
      <c r="C12" s="2">
        <v>11</v>
      </c>
      <c r="D12" t="s">
        <v>176</v>
      </c>
      <c r="E12">
        <v>127.75060000000001</v>
      </c>
      <c r="F12">
        <v>13.041</v>
      </c>
      <c r="G12">
        <v>114.2332</v>
      </c>
      <c r="H12">
        <v>16.957000000000001</v>
      </c>
      <c r="I12">
        <v>154.7448</v>
      </c>
      <c r="J12">
        <v>17.6172</v>
      </c>
      <c r="K12">
        <v>17.352699999999999</v>
      </c>
      <c r="L12">
        <v>0.57899999999999996</v>
      </c>
      <c r="M12">
        <v>9.5000000000000001E-2</v>
      </c>
      <c r="N12">
        <v>1200</v>
      </c>
      <c r="O12">
        <v>20821</v>
      </c>
    </row>
    <row r="13" spans="1:16" x14ac:dyDescent="0.25">
      <c r="A13" s="2">
        <v>12</v>
      </c>
      <c r="B13" s="10" t="s">
        <v>97</v>
      </c>
      <c r="C13" s="2">
        <v>12</v>
      </c>
      <c r="D13" t="s">
        <v>177</v>
      </c>
      <c r="E13">
        <v>87.552999999999997</v>
      </c>
      <c r="F13">
        <v>8.9797999999999991</v>
      </c>
      <c r="G13">
        <v>91.508399999999995</v>
      </c>
      <c r="H13">
        <v>14.9069</v>
      </c>
      <c r="I13">
        <v>148.31780000000001</v>
      </c>
      <c r="J13">
        <v>15.112500000000001</v>
      </c>
      <c r="K13">
        <v>17.232700000000001</v>
      </c>
      <c r="L13">
        <v>0.61899999999999999</v>
      </c>
      <c r="M13">
        <v>8.6999999999999994E-2</v>
      </c>
      <c r="N13">
        <v>1000.58</v>
      </c>
      <c r="O13">
        <v>17231</v>
      </c>
    </row>
    <row r="14" spans="1:16" x14ac:dyDescent="0.25">
      <c r="A14" s="9">
        <v>13</v>
      </c>
      <c r="B14" s="10" t="s">
        <v>97</v>
      </c>
      <c r="C14" s="2">
        <v>13</v>
      </c>
      <c r="D14" t="s">
        <v>178</v>
      </c>
      <c r="E14">
        <v>130.10740000000001</v>
      </c>
      <c r="F14">
        <v>15.3466</v>
      </c>
      <c r="G14">
        <v>130.0634</v>
      </c>
      <c r="H14">
        <v>17.3977</v>
      </c>
      <c r="I14">
        <v>132.28800000000001</v>
      </c>
      <c r="J14">
        <v>15.819800000000001</v>
      </c>
      <c r="K14">
        <v>18.456700000000001</v>
      </c>
      <c r="L14">
        <v>0.65400000000000003</v>
      </c>
      <c r="M14">
        <v>6.2E-2</v>
      </c>
      <c r="N14">
        <v>1199.9000000000001</v>
      </c>
      <c r="O14">
        <v>22145</v>
      </c>
      <c r="P14" s="10"/>
    </row>
    <row r="15" spans="1:16" x14ac:dyDescent="0.25">
      <c r="A15" s="9">
        <v>14</v>
      </c>
      <c r="B15" s="10" t="s">
        <v>97</v>
      </c>
      <c r="C15" s="2">
        <v>14</v>
      </c>
      <c r="D15" t="s">
        <v>179</v>
      </c>
      <c r="E15">
        <v>99.952399999999997</v>
      </c>
      <c r="F15">
        <v>9.7246000000000006</v>
      </c>
      <c r="G15">
        <v>177.72659999999999</v>
      </c>
      <c r="H15">
        <v>19.3079</v>
      </c>
      <c r="I15">
        <v>232.54910000000001</v>
      </c>
      <c r="J15">
        <v>20.021799999999999</v>
      </c>
      <c r="K15">
        <v>22.032900000000001</v>
      </c>
      <c r="L15">
        <v>0.69699999999999995</v>
      </c>
      <c r="M15">
        <v>5.5E-2</v>
      </c>
      <c r="N15">
        <v>1201</v>
      </c>
      <c r="O15">
        <v>26438</v>
      </c>
      <c r="P15" s="10"/>
    </row>
    <row r="16" spans="1:16" x14ac:dyDescent="0.25">
      <c r="A16" s="9">
        <v>15</v>
      </c>
      <c r="B16" s="10" t="s">
        <v>97</v>
      </c>
      <c r="C16" s="2">
        <v>15</v>
      </c>
      <c r="D16" t="s">
        <v>180</v>
      </c>
      <c r="E16">
        <v>123.4308</v>
      </c>
      <c r="F16">
        <v>14.112500000000001</v>
      </c>
      <c r="G16">
        <v>120.3686</v>
      </c>
      <c r="H16">
        <v>25.020399999999999</v>
      </c>
      <c r="I16">
        <v>191.52269999999999</v>
      </c>
      <c r="J16">
        <v>20.416799999999999</v>
      </c>
      <c r="K16">
        <v>19.073599999999999</v>
      </c>
      <c r="L16">
        <v>0.69299999999999995</v>
      </c>
      <c r="M16">
        <v>3.9E-2</v>
      </c>
      <c r="N16">
        <v>1201</v>
      </c>
      <c r="O16">
        <v>22888</v>
      </c>
      <c r="P16" s="10"/>
    </row>
    <row r="17" spans="1:16" x14ac:dyDescent="0.25">
      <c r="A17" s="9">
        <v>16</v>
      </c>
      <c r="B17" s="10" t="s">
        <v>97</v>
      </c>
      <c r="C17" s="2">
        <v>16</v>
      </c>
      <c r="D17" t="s">
        <v>181</v>
      </c>
      <c r="E17">
        <v>110.4706</v>
      </c>
      <c r="F17">
        <v>10.7357</v>
      </c>
      <c r="G17">
        <v>145.9941</v>
      </c>
      <c r="H17">
        <v>21.4176</v>
      </c>
      <c r="I17">
        <v>175.5489</v>
      </c>
      <c r="J17">
        <v>23.619299999999999</v>
      </c>
      <c r="K17">
        <v>18.1328</v>
      </c>
      <c r="L17">
        <v>0.70499999999999996</v>
      </c>
      <c r="M17">
        <v>4.4999999999999998E-2</v>
      </c>
      <c r="N17">
        <v>1201</v>
      </c>
      <c r="O17">
        <v>21759</v>
      </c>
      <c r="P17" s="10"/>
    </row>
    <row r="18" spans="1:16" x14ac:dyDescent="0.25">
      <c r="A18" s="9">
        <v>17</v>
      </c>
      <c r="B18" s="10" t="s">
        <v>97</v>
      </c>
      <c r="C18" s="2">
        <v>17</v>
      </c>
      <c r="D18" t="s">
        <v>182</v>
      </c>
      <c r="E18">
        <v>99.953100000000006</v>
      </c>
      <c r="F18">
        <v>10.0253</v>
      </c>
      <c r="G18">
        <v>109.9725</v>
      </c>
      <c r="H18">
        <v>12.8087</v>
      </c>
      <c r="I18">
        <v>129.18780000000001</v>
      </c>
      <c r="J18">
        <v>11.644500000000001</v>
      </c>
      <c r="K18">
        <v>17.1861</v>
      </c>
      <c r="L18">
        <v>0.68700000000000006</v>
      </c>
      <c r="M18">
        <v>0.04</v>
      </c>
      <c r="N18">
        <v>1201</v>
      </c>
      <c r="O18">
        <v>20623</v>
      </c>
      <c r="P18" s="10"/>
    </row>
    <row r="19" spans="1:16" x14ac:dyDescent="0.25">
      <c r="A19" s="9">
        <v>18</v>
      </c>
      <c r="B19" s="10" t="s">
        <v>97</v>
      </c>
      <c r="C19" s="2">
        <v>18</v>
      </c>
      <c r="D19" t="s">
        <v>183</v>
      </c>
      <c r="E19">
        <v>96.961699999999993</v>
      </c>
      <c r="F19">
        <v>10.994300000000001</v>
      </c>
      <c r="G19">
        <v>129.02090000000001</v>
      </c>
      <c r="H19">
        <v>12.427199999999999</v>
      </c>
      <c r="I19">
        <v>130.3032</v>
      </c>
      <c r="J19">
        <v>11.5235</v>
      </c>
      <c r="K19">
        <v>14.260199999999999</v>
      </c>
      <c r="L19">
        <v>0.72599999999999998</v>
      </c>
      <c r="M19">
        <v>8.7999999999999995E-2</v>
      </c>
      <c r="N19">
        <v>1200</v>
      </c>
      <c r="O19">
        <v>17112</v>
      </c>
      <c r="P19" s="10"/>
    </row>
    <row r="20" spans="1:16" x14ac:dyDescent="0.25">
      <c r="A20" s="9">
        <v>19</v>
      </c>
      <c r="B20" s="10" t="s">
        <v>97</v>
      </c>
      <c r="C20" s="9">
        <v>19</v>
      </c>
      <c r="D20" s="10" t="s">
        <v>184</v>
      </c>
      <c r="E20" s="10">
        <v>103.04300000000001</v>
      </c>
      <c r="F20" s="10">
        <v>11.1373</v>
      </c>
      <c r="G20" s="10">
        <v>103.20489999999999</v>
      </c>
      <c r="H20" s="10">
        <v>13.764099999999999</v>
      </c>
      <c r="I20" s="10">
        <v>114.4355</v>
      </c>
      <c r="J20" s="10">
        <v>11.4236</v>
      </c>
      <c r="K20" s="10">
        <v>8.4220000000000006</v>
      </c>
      <c r="L20" s="10">
        <v>0.51300000000000001</v>
      </c>
      <c r="M20" s="10">
        <v>0.21099999999999999</v>
      </c>
      <c r="N20" s="10">
        <v>1201</v>
      </c>
      <c r="O20" s="10">
        <v>10105</v>
      </c>
      <c r="P20" s="10"/>
    </row>
    <row r="21" spans="1:16" x14ac:dyDescent="0.25">
      <c r="A21" s="9">
        <v>20</v>
      </c>
      <c r="B21" s="13" t="s">
        <v>97</v>
      </c>
      <c r="C21" s="12">
        <v>20</v>
      </c>
      <c r="D21" s="13" t="s">
        <v>185</v>
      </c>
      <c r="E21" s="13">
        <v>76.313199999999995</v>
      </c>
      <c r="F21" s="13">
        <v>9.8656000000000006</v>
      </c>
      <c r="G21" s="13">
        <v>153.03110000000001</v>
      </c>
      <c r="H21" s="13">
        <v>15.934200000000001</v>
      </c>
      <c r="I21" s="13">
        <v>211.273</v>
      </c>
      <c r="J21" s="13">
        <v>13.3903</v>
      </c>
      <c r="K21" s="13">
        <v>22.4071</v>
      </c>
      <c r="L21" s="13">
        <v>0.82799999999999996</v>
      </c>
      <c r="M21" s="13">
        <v>1.4999999999999999E-2</v>
      </c>
      <c r="N21" s="13">
        <v>1200</v>
      </c>
      <c r="O21" s="13">
        <v>26887</v>
      </c>
      <c r="P21" s="10"/>
    </row>
    <row r="22" spans="1:16" x14ac:dyDescent="0.25">
      <c r="A22" s="9">
        <v>21</v>
      </c>
      <c r="B22" s="10" t="s">
        <v>98</v>
      </c>
      <c r="C22" s="2">
        <v>1</v>
      </c>
      <c r="D22" t="s">
        <v>187</v>
      </c>
      <c r="E22">
        <v>110.7272</v>
      </c>
      <c r="F22">
        <v>10.5472</v>
      </c>
      <c r="G22">
        <v>230.02809999999999</v>
      </c>
      <c r="H22">
        <v>36.866199999999999</v>
      </c>
      <c r="I22">
        <v>358.14159999999998</v>
      </c>
      <c r="J22">
        <v>41.733199999999997</v>
      </c>
      <c r="K22">
        <v>19.974599999999999</v>
      </c>
      <c r="L22">
        <v>0.59799999999999998</v>
      </c>
      <c r="M22">
        <v>4.9000000000000002E-2</v>
      </c>
      <c r="N22">
        <v>1200</v>
      </c>
      <c r="O22">
        <v>23969</v>
      </c>
      <c r="P22" s="10"/>
    </row>
    <row r="23" spans="1:16" x14ac:dyDescent="0.25">
      <c r="A23" s="9">
        <v>22</v>
      </c>
      <c r="B23" s="10" t="s">
        <v>98</v>
      </c>
      <c r="C23" s="2">
        <v>2</v>
      </c>
      <c r="D23" t="s">
        <v>188</v>
      </c>
      <c r="E23">
        <v>97.793599999999998</v>
      </c>
      <c r="F23">
        <v>10.074</v>
      </c>
      <c r="G23">
        <v>190.9562</v>
      </c>
      <c r="H23">
        <v>18.078600000000002</v>
      </c>
      <c r="I23">
        <v>254.6601</v>
      </c>
      <c r="J23">
        <v>16.424099999999999</v>
      </c>
      <c r="K23">
        <v>16.214400000000001</v>
      </c>
      <c r="L23">
        <v>0.57599999999999996</v>
      </c>
      <c r="M23">
        <v>7.9000000000000001E-2</v>
      </c>
      <c r="N23">
        <v>1201</v>
      </c>
      <c r="O23">
        <v>19457</v>
      </c>
      <c r="P23" s="10"/>
    </row>
    <row r="24" spans="1:16" x14ac:dyDescent="0.25">
      <c r="A24" s="9">
        <v>23</v>
      </c>
      <c r="B24" s="10" t="s">
        <v>98</v>
      </c>
      <c r="C24" s="2">
        <v>3</v>
      </c>
      <c r="D24" t="s">
        <v>189</v>
      </c>
      <c r="E24">
        <v>98.376800000000003</v>
      </c>
      <c r="F24">
        <v>10.5181</v>
      </c>
      <c r="G24">
        <v>246.6327</v>
      </c>
      <c r="H24">
        <v>17.8858</v>
      </c>
      <c r="I24">
        <v>246.72329999999999</v>
      </c>
      <c r="J24">
        <v>17.784199999999998</v>
      </c>
      <c r="K24">
        <v>14.1144</v>
      </c>
      <c r="L24">
        <v>0.434</v>
      </c>
      <c r="M24">
        <v>0.151</v>
      </c>
      <c r="N24">
        <v>1200</v>
      </c>
      <c r="O24">
        <v>16937</v>
      </c>
      <c r="P24" s="10"/>
    </row>
    <row r="25" spans="1:16" x14ac:dyDescent="0.25">
      <c r="A25" s="9">
        <v>24</v>
      </c>
      <c r="B25" s="10" t="s">
        <v>98</v>
      </c>
      <c r="C25" s="2">
        <v>4</v>
      </c>
      <c r="D25" t="s">
        <v>190</v>
      </c>
      <c r="E25">
        <v>102.8613</v>
      </c>
      <c r="F25">
        <v>7.1685999999999996</v>
      </c>
      <c r="G25">
        <v>224.59039999999999</v>
      </c>
      <c r="H25">
        <v>20.311299999999999</v>
      </c>
      <c r="I25">
        <v>318.24220000000003</v>
      </c>
      <c r="J25">
        <v>18.401700000000002</v>
      </c>
      <c r="K25">
        <v>19.778099999999998</v>
      </c>
      <c r="L25">
        <v>0.48</v>
      </c>
      <c r="M25">
        <v>7.2999999999999995E-2</v>
      </c>
      <c r="N25">
        <v>1199.76</v>
      </c>
      <c r="O25">
        <v>23733</v>
      </c>
      <c r="P25" s="10"/>
    </row>
    <row r="26" spans="1:16" x14ac:dyDescent="0.25">
      <c r="A26" s="9">
        <v>25</v>
      </c>
      <c r="B26" s="10" t="s">
        <v>98</v>
      </c>
      <c r="C26" s="2">
        <v>5</v>
      </c>
      <c r="D26" t="s">
        <v>191</v>
      </c>
      <c r="E26">
        <v>102.3411</v>
      </c>
      <c r="F26">
        <v>8.4152000000000005</v>
      </c>
      <c r="G26">
        <v>400.35750000000002</v>
      </c>
      <c r="H26">
        <v>17.731300000000001</v>
      </c>
      <c r="I26">
        <v>433.36090000000002</v>
      </c>
      <c r="J26">
        <v>18.425000000000001</v>
      </c>
      <c r="K26">
        <v>22.634699999999999</v>
      </c>
      <c r="L26">
        <v>0.68</v>
      </c>
      <c r="M26">
        <v>5.7000000000000002E-2</v>
      </c>
      <c r="N26">
        <v>1200</v>
      </c>
      <c r="O26">
        <v>27161</v>
      </c>
      <c r="P26" s="10"/>
    </row>
    <row r="27" spans="1:16" x14ac:dyDescent="0.25">
      <c r="A27" s="9">
        <v>26</v>
      </c>
      <c r="B27" s="10" t="s">
        <v>98</v>
      </c>
      <c r="C27" s="2">
        <v>6</v>
      </c>
      <c r="D27" t="s">
        <v>192</v>
      </c>
      <c r="E27">
        <v>114.4487</v>
      </c>
      <c r="F27">
        <v>11.0229</v>
      </c>
      <c r="G27">
        <v>138.57089999999999</v>
      </c>
      <c r="H27">
        <v>24.894100000000002</v>
      </c>
      <c r="I27">
        <v>208.733</v>
      </c>
      <c r="J27">
        <v>21.142099999999999</v>
      </c>
      <c r="K27">
        <v>19.742699999999999</v>
      </c>
      <c r="L27">
        <v>0.64300000000000002</v>
      </c>
      <c r="M27">
        <v>7.1999999999999995E-2</v>
      </c>
      <c r="N27">
        <v>1200</v>
      </c>
      <c r="O27">
        <v>23684</v>
      </c>
      <c r="P27" s="10"/>
    </row>
    <row r="28" spans="1:16" x14ac:dyDescent="0.25">
      <c r="A28" s="9">
        <v>27</v>
      </c>
      <c r="B28" s="10" t="s">
        <v>98</v>
      </c>
      <c r="C28" s="2">
        <v>7</v>
      </c>
      <c r="D28" t="s">
        <v>193</v>
      </c>
      <c r="E28">
        <v>110.85599999999999</v>
      </c>
      <c r="F28">
        <v>15.249700000000001</v>
      </c>
      <c r="G28">
        <v>184.76900000000001</v>
      </c>
      <c r="H28">
        <v>32.095500000000001</v>
      </c>
      <c r="I28">
        <v>209.0307</v>
      </c>
      <c r="J28">
        <v>32.2363</v>
      </c>
      <c r="K28">
        <v>19.211200000000002</v>
      </c>
      <c r="L28">
        <v>0.66700000000000004</v>
      </c>
      <c r="M28">
        <v>8.7999999999999995E-2</v>
      </c>
      <c r="N28">
        <v>1201</v>
      </c>
      <c r="O28">
        <v>23053</v>
      </c>
      <c r="P28" s="10"/>
    </row>
    <row r="29" spans="1:16" x14ac:dyDescent="0.25">
      <c r="A29" s="9">
        <v>28</v>
      </c>
      <c r="B29" t="s">
        <v>98</v>
      </c>
      <c r="C29" s="2">
        <v>8</v>
      </c>
      <c r="D29" t="s">
        <v>194</v>
      </c>
      <c r="E29">
        <v>110.6909</v>
      </c>
      <c r="F29">
        <v>14.392200000000001</v>
      </c>
      <c r="G29">
        <v>221.58629999999999</v>
      </c>
      <c r="H29">
        <v>20.686299999999999</v>
      </c>
      <c r="I29">
        <v>221.58629999999999</v>
      </c>
      <c r="J29">
        <v>20.686299999999999</v>
      </c>
      <c r="K29">
        <v>20.762499999999999</v>
      </c>
      <c r="L29">
        <v>0.629</v>
      </c>
      <c r="M29">
        <v>0.126</v>
      </c>
      <c r="N29">
        <v>1200</v>
      </c>
      <c r="O29">
        <v>24904</v>
      </c>
      <c r="P29" s="10"/>
    </row>
    <row r="30" spans="1:16" x14ac:dyDescent="0.25">
      <c r="A30" s="9">
        <v>29</v>
      </c>
      <c r="B30" t="s">
        <v>98</v>
      </c>
      <c r="C30" s="2">
        <v>9</v>
      </c>
      <c r="D30" t="s">
        <v>195</v>
      </c>
      <c r="E30">
        <v>102.53530000000001</v>
      </c>
      <c r="F30">
        <v>9.8454999999999995</v>
      </c>
      <c r="G30">
        <v>242.6893</v>
      </c>
      <c r="H30">
        <v>41.1693</v>
      </c>
      <c r="I30">
        <v>243.7774</v>
      </c>
      <c r="J30">
        <v>39.895000000000003</v>
      </c>
      <c r="K30">
        <v>17.412400000000002</v>
      </c>
      <c r="L30">
        <v>0.61099999999999999</v>
      </c>
      <c r="M30">
        <v>0.11700000000000001</v>
      </c>
      <c r="N30">
        <v>1197.26</v>
      </c>
      <c r="O30">
        <v>20893</v>
      </c>
      <c r="P30" s="10"/>
    </row>
    <row r="31" spans="1:16" x14ac:dyDescent="0.25">
      <c r="A31" s="2">
        <v>30</v>
      </c>
      <c r="B31" t="s">
        <v>98</v>
      </c>
      <c r="C31" s="2">
        <v>10</v>
      </c>
      <c r="D31" t="s">
        <v>196</v>
      </c>
      <c r="E31">
        <v>97.831800000000001</v>
      </c>
      <c r="F31">
        <v>9.9405999999999999</v>
      </c>
      <c r="G31">
        <v>217.85249999999999</v>
      </c>
      <c r="H31">
        <v>19.926200000000001</v>
      </c>
      <c r="I31">
        <v>248.3809</v>
      </c>
      <c r="J31">
        <v>17.3353</v>
      </c>
      <c r="K31">
        <v>18.6934</v>
      </c>
      <c r="L31">
        <v>0.54200000000000004</v>
      </c>
      <c r="M31">
        <v>7.4999999999999997E-2</v>
      </c>
      <c r="N31">
        <v>1201</v>
      </c>
      <c r="O31">
        <v>22432</v>
      </c>
    </row>
    <row r="32" spans="1:16" x14ac:dyDescent="0.25">
      <c r="A32" s="2">
        <v>31</v>
      </c>
      <c r="B32" t="s">
        <v>98</v>
      </c>
      <c r="C32" s="2">
        <v>11</v>
      </c>
      <c r="D32" t="s">
        <v>197</v>
      </c>
      <c r="E32">
        <v>111.4969</v>
      </c>
      <c r="F32">
        <v>10.927199999999999</v>
      </c>
      <c r="G32">
        <v>153.35230000000001</v>
      </c>
      <c r="H32">
        <v>19.446400000000001</v>
      </c>
      <c r="I32">
        <v>183.88740000000001</v>
      </c>
      <c r="J32">
        <v>18.5459</v>
      </c>
      <c r="K32">
        <v>16.4392</v>
      </c>
      <c r="L32">
        <v>0.63400000000000001</v>
      </c>
      <c r="M32">
        <v>6.8000000000000005E-2</v>
      </c>
      <c r="N32">
        <v>1201</v>
      </c>
      <c r="O32">
        <v>19727</v>
      </c>
    </row>
    <row r="33" spans="1:15" x14ac:dyDescent="0.25">
      <c r="A33" s="2">
        <v>32</v>
      </c>
      <c r="B33" t="s">
        <v>98</v>
      </c>
      <c r="C33" s="2">
        <v>12</v>
      </c>
      <c r="D33" t="s">
        <v>198</v>
      </c>
      <c r="E33">
        <v>107.0436</v>
      </c>
      <c r="F33">
        <v>15.555199999999999</v>
      </c>
      <c r="G33">
        <v>143.274</v>
      </c>
      <c r="H33">
        <v>20.7851</v>
      </c>
      <c r="I33">
        <v>158.7672</v>
      </c>
      <c r="J33">
        <v>19.238600000000002</v>
      </c>
      <c r="K33">
        <v>15.318199999999999</v>
      </c>
      <c r="L33">
        <v>0.57999999999999996</v>
      </c>
      <c r="M33">
        <v>0.114</v>
      </c>
      <c r="N33">
        <v>1201</v>
      </c>
      <c r="O33">
        <v>18379</v>
      </c>
    </row>
    <row r="34" spans="1:15" x14ac:dyDescent="0.25">
      <c r="A34" s="2">
        <v>33</v>
      </c>
      <c r="B34" t="s">
        <v>98</v>
      </c>
      <c r="C34" s="2">
        <v>13</v>
      </c>
      <c r="D34" t="s">
        <v>199</v>
      </c>
      <c r="E34">
        <v>98.711399999999998</v>
      </c>
      <c r="F34">
        <v>9.4286999999999992</v>
      </c>
      <c r="G34">
        <v>450.72489999999999</v>
      </c>
      <c r="H34">
        <v>31.658300000000001</v>
      </c>
      <c r="I34">
        <v>450.8587</v>
      </c>
      <c r="J34">
        <v>31.473800000000001</v>
      </c>
      <c r="K34">
        <v>20.9544</v>
      </c>
      <c r="L34">
        <v>0.73</v>
      </c>
      <c r="M34">
        <v>5.0999999999999997E-2</v>
      </c>
      <c r="N34">
        <v>1200</v>
      </c>
      <c r="O34">
        <v>25144</v>
      </c>
    </row>
    <row r="35" spans="1:15" x14ac:dyDescent="0.25">
      <c r="A35" s="2">
        <v>34</v>
      </c>
      <c r="B35" t="s">
        <v>98</v>
      </c>
      <c r="C35" s="2">
        <v>14</v>
      </c>
      <c r="D35" t="s">
        <v>200</v>
      </c>
      <c r="E35">
        <v>104.12179999999999</v>
      </c>
      <c r="F35">
        <v>8.1552000000000007</v>
      </c>
      <c r="G35">
        <v>225.24250000000001</v>
      </c>
      <c r="H35">
        <v>21.116800000000001</v>
      </c>
      <c r="I35">
        <v>273.05939999999998</v>
      </c>
      <c r="J35">
        <v>21.445799999999998</v>
      </c>
      <c r="K35">
        <v>21.669</v>
      </c>
      <c r="L35">
        <v>0.746</v>
      </c>
      <c r="M35">
        <v>5.2999999999999999E-2</v>
      </c>
      <c r="N35">
        <v>1200</v>
      </c>
      <c r="O35">
        <v>26000</v>
      </c>
    </row>
    <row r="36" spans="1:15" x14ac:dyDescent="0.25">
      <c r="A36" s="2">
        <v>35</v>
      </c>
      <c r="B36" s="10" t="s">
        <v>98</v>
      </c>
      <c r="C36" s="2">
        <v>15</v>
      </c>
      <c r="D36" t="s">
        <v>201</v>
      </c>
      <c r="E36">
        <v>92.749799999999993</v>
      </c>
      <c r="F36">
        <v>10.3736</v>
      </c>
      <c r="G36">
        <v>236.001</v>
      </c>
      <c r="H36">
        <v>19.740300000000001</v>
      </c>
      <c r="I36">
        <v>299.78739999999999</v>
      </c>
      <c r="J36">
        <v>21.848199999999999</v>
      </c>
      <c r="K36">
        <v>14.5893</v>
      </c>
      <c r="L36">
        <v>0.60599999999999998</v>
      </c>
      <c r="M36">
        <v>8.5999999999999993E-2</v>
      </c>
      <c r="N36">
        <v>1201</v>
      </c>
      <c r="O36">
        <v>17507</v>
      </c>
    </row>
    <row r="37" spans="1:15" x14ac:dyDescent="0.25">
      <c r="A37" s="2">
        <v>36</v>
      </c>
      <c r="B37" s="10" t="s">
        <v>98</v>
      </c>
      <c r="C37" s="2">
        <v>16</v>
      </c>
      <c r="D37" t="s">
        <v>202</v>
      </c>
      <c r="E37">
        <v>119.8432</v>
      </c>
      <c r="F37">
        <v>12.551299999999999</v>
      </c>
      <c r="G37">
        <v>155.38560000000001</v>
      </c>
      <c r="H37">
        <v>35.966500000000003</v>
      </c>
      <c r="I37">
        <v>234.39680000000001</v>
      </c>
      <c r="J37">
        <v>16.732500000000002</v>
      </c>
      <c r="K37">
        <v>15.763400000000001</v>
      </c>
      <c r="L37">
        <v>0.67300000000000004</v>
      </c>
      <c r="M37">
        <v>6.0999999999999999E-2</v>
      </c>
      <c r="N37">
        <v>1199.98</v>
      </c>
      <c r="O37">
        <v>18915</v>
      </c>
    </row>
    <row r="38" spans="1:15" x14ac:dyDescent="0.25">
      <c r="A38" s="2">
        <v>37</v>
      </c>
      <c r="B38" s="10" t="s">
        <v>98</v>
      </c>
      <c r="C38" s="2">
        <v>17</v>
      </c>
      <c r="D38" t="s">
        <v>203</v>
      </c>
      <c r="E38">
        <v>173.21029999999999</v>
      </c>
      <c r="F38">
        <v>20.565999999999999</v>
      </c>
      <c r="G38">
        <v>195.1138</v>
      </c>
      <c r="H38">
        <v>18.735800000000001</v>
      </c>
      <c r="I38">
        <v>196.6122</v>
      </c>
      <c r="J38">
        <v>17.608799999999999</v>
      </c>
      <c r="K38">
        <v>14.7422</v>
      </c>
      <c r="L38">
        <v>0.68200000000000005</v>
      </c>
      <c r="M38">
        <v>0.104</v>
      </c>
      <c r="N38">
        <v>1199.76</v>
      </c>
      <c r="O38">
        <v>17689</v>
      </c>
    </row>
    <row r="39" spans="1:15" x14ac:dyDescent="0.25">
      <c r="A39" s="2">
        <v>38</v>
      </c>
      <c r="B39" s="10" t="s">
        <v>98</v>
      </c>
      <c r="C39" s="9">
        <v>18</v>
      </c>
      <c r="D39" t="s">
        <v>204</v>
      </c>
      <c r="E39">
        <v>106.29040000000001</v>
      </c>
      <c r="F39">
        <v>13.2677</v>
      </c>
      <c r="G39">
        <v>114.1962</v>
      </c>
      <c r="H39">
        <v>17.446000000000002</v>
      </c>
      <c r="I39">
        <v>142.98159999999999</v>
      </c>
      <c r="J39">
        <v>17.070799999999998</v>
      </c>
      <c r="K39">
        <v>19.097899999999999</v>
      </c>
      <c r="L39">
        <v>0.59799999999999998</v>
      </c>
      <c r="M39">
        <v>0.08</v>
      </c>
      <c r="N39">
        <v>1201</v>
      </c>
      <c r="O39">
        <v>22916</v>
      </c>
    </row>
    <row r="40" spans="1:15" x14ac:dyDescent="0.25">
      <c r="A40" s="2">
        <v>39</v>
      </c>
      <c r="B40" s="10" t="s">
        <v>98</v>
      </c>
      <c r="C40" s="2">
        <v>19</v>
      </c>
      <c r="D40" t="s">
        <v>205</v>
      </c>
      <c r="E40">
        <v>97.664500000000004</v>
      </c>
      <c r="F40">
        <v>10.120100000000001</v>
      </c>
      <c r="G40">
        <v>260.91989999999998</v>
      </c>
      <c r="H40">
        <v>22.412500000000001</v>
      </c>
      <c r="I40">
        <v>336.77069999999998</v>
      </c>
      <c r="J40">
        <v>26.661999999999999</v>
      </c>
      <c r="K40">
        <v>23.3584</v>
      </c>
      <c r="L40">
        <v>0.72399999999999998</v>
      </c>
      <c r="M40">
        <v>7.6999999999999999E-2</v>
      </c>
      <c r="N40">
        <v>1200</v>
      </c>
      <c r="O40">
        <v>28029</v>
      </c>
    </row>
    <row r="41" spans="1:15" x14ac:dyDescent="0.25">
      <c r="A41" s="2">
        <v>40</v>
      </c>
      <c r="B41" s="10" t="s">
        <v>98</v>
      </c>
      <c r="C41" s="9">
        <v>20</v>
      </c>
      <c r="D41" t="s">
        <v>206</v>
      </c>
      <c r="E41">
        <v>96.241399999999999</v>
      </c>
      <c r="F41">
        <v>26.396799999999999</v>
      </c>
      <c r="G41">
        <v>145.43389999999999</v>
      </c>
      <c r="H41">
        <v>38.317900000000002</v>
      </c>
      <c r="I41">
        <v>174.792</v>
      </c>
      <c r="J41">
        <v>38.1828</v>
      </c>
      <c r="K41">
        <v>20.669699999999999</v>
      </c>
      <c r="L41">
        <v>0.72199999999999998</v>
      </c>
      <c r="M41">
        <v>7.5999999999999998E-2</v>
      </c>
      <c r="N41">
        <v>1200</v>
      </c>
      <c r="O41">
        <v>24802</v>
      </c>
    </row>
    <row r="42" spans="1:15" x14ac:dyDescent="0.25">
      <c r="A42" s="2">
        <v>41</v>
      </c>
      <c r="B42" s="10" t="s">
        <v>98</v>
      </c>
      <c r="C42" s="2">
        <v>21</v>
      </c>
      <c r="D42" t="s">
        <v>207</v>
      </c>
      <c r="E42">
        <v>89.048000000000002</v>
      </c>
      <c r="F42">
        <v>9.3134999999999994</v>
      </c>
      <c r="G42">
        <v>295.54160000000002</v>
      </c>
      <c r="H42">
        <v>18.710599999999999</v>
      </c>
      <c r="I42">
        <v>316.1601</v>
      </c>
      <c r="J42">
        <v>18.290800000000001</v>
      </c>
      <c r="K42">
        <v>19.1435</v>
      </c>
      <c r="L42">
        <v>0.69699999999999995</v>
      </c>
      <c r="M42">
        <v>5.5E-2</v>
      </c>
      <c r="N42">
        <v>1201</v>
      </c>
      <c r="O42">
        <v>22971</v>
      </c>
    </row>
    <row r="43" spans="1:15" x14ac:dyDescent="0.25">
      <c r="A43" s="2">
        <v>42</v>
      </c>
      <c r="B43" t="s">
        <v>98</v>
      </c>
      <c r="C43" s="9">
        <v>22</v>
      </c>
      <c r="D43" t="s">
        <v>208</v>
      </c>
      <c r="E43">
        <v>104.6397</v>
      </c>
      <c r="F43">
        <v>9.9868000000000006</v>
      </c>
      <c r="G43">
        <v>148.52889999999999</v>
      </c>
      <c r="H43">
        <v>18.189800000000002</v>
      </c>
      <c r="I43">
        <v>176.8049</v>
      </c>
      <c r="J43">
        <v>17.660399999999999</v>
      </c>
      <c r="K43">
        <v>20.0397</v>
      </c>
      <c r="L43">
        <v>0.72799999999999998</v>
      </c>
      <c r="M43">
        <v>6.7000000000000004E-2</v>
      </c>
      <c r="N43">
        <v>1200</v>
      </c>
      <c r="O43">
        <v>24047</v>
      </c>
    </row>
    <row r="44" spans="1:15" x14ac:dyDescent="0.25">
      <c r="A44" s="2">
        <v>43</v>
      </c>
      <c r="B44" t="s">
        <v>98</v>
      </c>
      <c r="C44" s="2">
        <v>23</v>
      </c>
      <c r="D44" t="s">
        <v>209</v>
      </c>
      <c r="E44">
        <v>92.466399999999993</v>
      </c>
      <c r="F44">
        <v>11.4041</v>
      </c>
      <c r="G44">
        <v>135.8142</v>
      </c>
      <c r="H44">
        <v>18.739100000000001</v>
      </c>
      <c r="I44">
        <v>169.3253</v>
      </c>
      <c r="J44">
        <v>19.174199999999999</v>
      </c>
      <c r="K44">
        <v>20.058599999999998</v>
      </c>
      <c r="L44">
        <v>0.61099999999999999</v>
      </c>
      <c r="M44">
        <v>8.4000000000000005E-2</v>
      </c>
      <c r="N44">
        <v>1199.98</v>
      </c>
      <c r="O44">
        <v>24070</v>
      </c>
    </row>
    <row r="45" spans="1:15" x14ac:dyDescent="0.25">
      <c r="A45" s="2">
        <v>44</v>
      </c>
      <c r="B45" t="s">
        <v>98</v>
      </c>
      <c r="C45" s="9">
        <v>24</v>
      </c>
      <c r="D45" t="s">
        <v>210</v>
      </c>
      <c r="E45">
        <v>95.843699999999998</v>
      </c>
      <c r="F45">
        <v>10.645200000000001</v>
      </c>
      <c r="G45">
        <v>136.28630000000001</v>
      </c>
      <c r="H45">
        <v>15.27</v>
      </c>
      <c r="I45">
        <v>151.1927</v>
      </c>
      <c r="J45">
        <v>13.641999999999999</v>
      </c>
      <c r="K45">
        <v>15.4276</v>
      </c>
      <c r="L45">
        <v>0.65200000000000002</v>
      </c>
      <c r="M45">
        <v>7.8E-2</v>
      </c>
      <c r="N45">
        <v>1201</v>
      </c>
      <c r="O45">
        <v>18513</v>
      </c>
    </row>
    <row r="46" spans="1:15" x14ac:dyDescent="0.25">
      <c r="A46" s="2">
        <v>45</v>
      </c>
      <c r="B46" t="s">
        <v>98</v>
      </c>
      <c r="C46" s="2">
        <v>25</v>
      </c>
      <c r="D46" t="s">
        <v>211</v>
      </c>
      <c r="E46">
        <v>87.593599999999995</v>
      </c>
      <c r="F46">
        <v>8.7158999999999995</v>
      </c>
      <c r="G46">
        <v>143.31319999999999</v>
      </c>
      <c r="H46">
        <v>18.5945</v>
      </c>
      <c r="I46">
        <v>187.40219999999999</v>
      </c>
      <c r="J46">
        <v>20.6403</v>
      </c>
      <c r="K46">
        <v>19.707799999999999</v>
      </c>
      <c r="L46">
        <v>0.66900000000000004</v>
      </c>
      <c r="M46">
        <v>5.8000000000000003E-2</v>
      </c>
      <c r="N46">
        <v>1201</v>
      </c>
      <c r="O46">
        <v>23649</v>
      </c>
    </row>
    <row r="47" spans="1:15" x14ac:dyDescent="0.25">
      <c r="A47" s="2">
        <v>46</v>
      </c>
      <c r="B47" t="s">
        <v>98</v>
      </c>
      <c r="C47" s="9">
        <v>26</v>
      </c>
      <c r="D47" t="s">
        <v>212</v>
      </c>
      <c r="E47">
        <v>162.19540000000001</v>
      </c>
      <c r="F47">
        <v>23.3626</v>
      </c>
      <c r="G47">
        <v>209.58109999999999</v>
      </c>
      <c r="H47">
        <v>17.8614</v>
      </c>
      <c r="I47">
        <v>209.61410000000001</v>
      </c>
      <c r="J47">
        <v>17.8535</v>
      </c>
      <c r="K47">
        <v>17.4312</v>
      </c>
      <c r="L47">
        <v>0.55500000000000005</v>
      </c>
      <c r="M47">
        <v>9.0999999999999998E-2</v>
      </c>
      <c r="N47">
        <v>1201</v>
      </c>
      <c r="O47">
        <v>20916</v>
      </c>
    </row>
    <row r="48" spans="1:15" x14ac:dyDescent="0.25">
      <c r="A48" s="2">
        <v>47</v>
      </c>
      <c r="B48" t="s">
        <v>98</v>
      </c>
      <c r="C48" s="2">
        <v>27</v>
      </c>
      <c r="D48" t="s">
        <v>213</v>
      </c>
      <c r="E48">
        <v>102.4776</v>
      </c>
      <c r="F48">
        <v>10.515000000000001</v>
      </c>
      <c r="G48">
        <v>97.207099999999997</v>
      </c>
      <c r="H48">
        <v>13.1264</v>
      </c>
      <c r="I48">
        <v>124.87860000000001</v>
      </c>
      <c r="J48">
        <v>12.440099999999999</v>
      </c>
      <c r="K48">
        <v>14.1959</v>
      </c>
      <c r="L48">
        <v>0.80400000000000005</v>
      </c>
      <c r="M48">
        <v>0.123</v>
      </c>
      <c r="N48">
        <v>1200</v>
      </c>
      <c r="O48">
        <v>17034</v>
      </c>
    </row>
    <row r="49" spans="1:15" x14ac:dyDescent="0.25">
      <c r="A49" s="2">
        <v>48</v>
      </c>
      <c r="B49" t="s">
        <v>98</v>
      </c>
      <c r="C49" s="9">
        <v>28</v>
      </c>
      <c r="D49" t="s">
        <v>214</v>
      </c>
      <c r="E49">
        <v>116.72839999999999</v>
      </c>
      <c r="F49">
        <v>13.084899999999999</v>
      </c>
      <c r="G49">
        <v>133.24879999999999</v>
      </c>
      <c r="H49">
        <v>26.042999999999999</v>
      </c>
      <c r="I49">
        <v>192.18270000000001</v>
      </c>
      <c r="J49">
        <v>29.082899999999999</v>
      </c>
      <c r="K49">
        <v>14.008900000000001</v>
      </c>
      <c r="L49">
        <v>0.59699999999999998</v>
      </c>
      <c r="M49">
        <v>0.23400000000000001</v>
      </c>
      <c r="N49">
        <v>1200</v>
      </c>
      <c r="O49">
        <v>16807</v>
      </c>
    </row>
    <row r="50" spans="1:15" x14ac:dyDescent="0.25">
      <c r="A50" s="2">
        <v>49</v>
      </c>
      <c r="B50" s="10" t="s">
        <v>98</v>
      </c>
      <c r="C50" s="2">
        <v>29</v>
      </c>
      <c r="D50" t="s">
        <v>215</v>
      </c>
      <c r="E50">
        <v>90.574399999999997</v>
      </c>
      <c r="F50">
        <v>10.0374</v>
      </c>
      <c r="G50">
        <v>229.63810000000001</v>
      </c>
      <c r="H50">
        <v>20.321899999999999</v>
      </c>
      <c r="I50">
        <v>229.6771</v>
      </c>
      <c r="J50">
        <v>20.118200000000002</v>
      </c>
      <c r="K50">
        <v>19.316800000000001</v>
      </c>
      <c r="L50">
        <v>0.64500000000000002</v>
      </c>
      <c r="M50">
        <v>9.2999999999999999E-2</v>
      </c>
      <c r="N50">
        <v>1201</v>
      </c>
      <c r="O50">
        <v>23178</v>
      </c>
    </row>
    <row r="51" spans="1:15" x14ac:dyDescent="0.25">
      <c r="A51" s="2">
        <v>50</v>
      </c>
      <c r="B51" s="10" t="s">
        <v>98</v>
      </c>
      <c r="C51" s="9">
        <v>30</v>
      </c>
      <c r="D51" t="s">
        <v>216</v>
      </c>
      <c r="E51">
        <v>98.730500000000006</v>
      </c>
      <c r="F51">
        <v>11.037699999999999</v>
      </c>
      <c r="G51">
        <v>124.3317</v>
      </c>
      <c r="H51">
        <v>18.035399999999999</v>
      </c>
      <c r="I51">
        <v>156.3793</v>
      </c>
      <c r="J51">
        <v>18.834</v>
      </c>
      <c r="K51">
        <v>19.088799999999999</v>
      </c>
      <c r="L51">
        <v>0.74</v>
      </c>
      <c r="M51">
        <v>4.2000000000000003E-2</v>
      </c>
      <c r="N51">
        <v>1200</v>
      </c>
      <c r="O51">
        <v>22906</v>
      </c>
    </row>
    <row r="52" spans="1:15" x14ac:dyDescent="0.25">
      <c r="A52" s="2">
        <v>51</v>
      </c>
      <c r="B52" s="10" t="s">
        <v>98</v>
      </c>
      <c r="C52" s="2">
        <v>31</v>
      </c>
      <c r="D52" t="s">
        <v>217</v>
      </c>
      <c r="E52">
        <v>105.90479999999999</v>
      </c>
      <c r="F52">
        <v>10.518800000000001</v>
      </c>
      <c r="G52">
        <v>150.68209999999999</v>
      </c>
      <c r="H52">
        <v>16.4709</v>
      </c>
      <c r="I52">
        <v>151.94399999999999</v>
      </c>
      <c r="J52">
        <v>15.345700000000001</v>
      </c>
      <c r="K52">
        <v>17.8398</v>
      </c>
      <c r="L52">
        <v>0.7</v>
      </c>
      <c r="M52">
        <v>8.4000000000000005E-2</v>
      </c>
      <c r="N52">
        <v>1201</v>
      </c>
      <c r="O52">
        <v>21407</v>
      </c>
    </row>
    <row r="53" spans="1:15" x14ac:dyDescent="0.25">
      <c r="A53" s="2">
        <v>52</v>
      </c>
      <c r="B53" s="10" t="s">
        <v>98</v>
      </c>
      <c r="C53" s="9">
        <v>32</v>
      </c>
      <c r="D53" t="s">
        <v>218</v>
      </c>
      <c r="E53">
        <v>113.6925</v>
      </c>
      <c r="F53">
        <v>11.9833</v>
      </c>
      <c r="G53">
        <v>126.54219999999999</v>
      </c>
      <c r="H53">
        <v>18.511500000000002</v>
      </c>
      <c r="I53">
        <v>173.68709999999999</v>
      </c>
      <c r="J53">
        <v>18.916799999999999</v>
      </c>
      <c r="K53">
        <v>17.782499999999999</v>
      </c>
      <c r="L53">
        <v>0.68100000000000005</v>
      </c>
      <c r="M53">
        <v>4.2999999999999997E-2</v>
      </c>
      <c r="N53">
        <v>1201</v>
      </c>
      <c r="O53">
        <v>21339</v>
      </c>
    </row>
    <row r="54" spans="1:15" x14ac:dyDescent="0.25">
      <c r="A54" s="2">
        <v>53</v>
      </c>
      <c r="B54" s="10" t="s">
        <v>98</v>
      </c>
      <c r="C54" s="2">
        <v>33</v>
      </c>
      <c r="D54" t="s">
        <v>219</v>
      </c>
      <c r="E54">
        <v>115.9931</v>
      </c>
      <c r="F54">
        <v>12.9145</v>
      </c>
      <c r="G54">
        <v>153.58869999999999</v>
      </c>
      <c r="H54">
        <v>21.914200000000001</v>
      </c>
      <c r="I54">
        <v>169.7621</v>
      </c>
      <c r="J54">
        <v>20.3751</v>
      </c>
      <c r="K54">
        <v>18.356100000000001</v>
      </c>
      <c r="L54">
        <v>0.71799999999999997</v>
      </c>
      <c r="M54">
        <v>6.2E-2</v>
      </c>
      <c r="N54">
        <v>1200</v>
      </c>
      <c r="O54">
        <v>22027</v>
      </c>
    </row>
    <row r="55" spans="1:15" x14ac:dyDescent="0.25">
      <c r="A55" s="2">
        <v>54</v>
      </c>
      <c r="B55" s="10" t="s">
        <v>98</v>
      </c>
      <c r="C55" s="9">
        <v>34</v>
      </c>
      <c r="D55" t="s">
        <v>220</v>
      </c>
      <c r="E55">
        <v>104.6891</v>
      </c>
      <c r="F55">
        <v>9.6065000000000005</v>
      </c>
      <c r="G55">
        <v>216.667</v>
      </c>
      <c r="H55">
        <v>20.695799999999998</v>
      </c>
      <c r="I55">
        <v>263.16629999999998</v>
      </c>
      <c r="J55">
        <v>20.989000000000001</v>
      </c>
      <c r="K55">
        <v>18.876000000000001</v>
      </c>
      <c r="L55">
        <v>0.621</v>
      </c>
      <c r="M55">
        <v>9.5000000000000001E-2</v>
      </c>
      <c r="N55">
        <v>1201</v>
      </c>
      <c r="O55">
        <v>22650</v>
      </c>
    </row>
    <row r="56" spans="1:15" x14ac:dyDescent="0.25">
      <c r="A56" s="2">
        <v>55</v>
      </c>
      <c r="B56" s="10" t="s">
        <v>98</v>
      </c>
      <c r="C56" s="2">
        <v>35</v>
      </c>
      <c r="D56" t="s">
        <v>221</v>
      </c>
      <c r="E56">
        <v>109.71380000000001</v>
      </c>
      <c r="F56">
        <v>9.7431999999999999</v>
      </c>
      <c r="G56">
        <v>240.3837</v>
      </c>
      <c r="H56">
        <v>32.787599999999998</v>
      </c>
      <c r="I56">
        <v>292.5994</v>
      </c>
      <c r="J56">
        <v>42.877499999999998</v>
      </c>
      <c r="K56">
        <v>16.283799999999999</v>
      </c>
      <c r="L56">
        <v>0.54800000000000004</v>
      </c>
      <c r="M56">
        <v>9.7000000000000003E-2</v>
      </c>
      <c r="N56">
        <v>1200</v>
      </c>
      <c r="O56">
        <v>19537</v>
      </c>
    </row>
    <row r="57" spans="1:15" x14ac:dyDescent="0.25">
      <c r="A57" s="2">
        <v>56</v>
      </c>
      <c r="B57" s="13" t="s">
        <v>98</v>
      </c>
      <c r="C57" s="12">
        <v>36</v>
      </c>
      <c r="D57" s="13" t="s">
        <v>222</v>
      </c>
      <c r="E57" s="13">
        <v>91.612300000000005</v>
      </c>
      <c r="F57" s="13">
        <v>10.3431</v>
      </c>
      <c r="G57" s="13">
        <v>291.10789999999997</v>
      </c>
      <c r="H57" s="13">
        <v>19.855599999999999</v>
      </c>
      <c r="I57" s="13">
        <v>318.7097</v>
      </c>
      <c r="J57" s="13">
        <v>17.37</v>
      </c>
      <c r="K57" s="13">
        <v>15.7235</v>
      </c>
      <c r="L57" s="13">
        <v>0.63100000000000001</v>
      </c>
      <c r="M57" s="13">
        <v>9.1999999999999998E-2</v>
      </c>
      <c r="N57" s="13">
        <v>1200</v>
      </c>
      <c r="O57" s="13">
        <v>18868</v>
      </c>
    </row>
    <row r="58" spans="1:15" x14ac:dyDescent="0.25">
      <c r="A58" s="2">
        <v>57</v>
      </c>
      <c r="B58" t="s">
        <v>248</v>
      </c>
      <c r="C58" s="20">
        <v>1</v>
      </c>
      <c r="D58" t="s">
        <v>260</v>
      </c>
      <c r="E58">
        <v>100.33369999999999</v>
      </c>
      <c r="F58">
        <v>9.8177000000000003</v>
      </c>
      <c r="G58">
        <v>194.4237</v>
      </c>
      <c r="H58">
        <v>21.859000000000002</v>
      </c>
      <c r="I58">
        <v>236.1669</v>
      </c>
      <c r="J58">
        <v>22.596499999999999</v>
      </c>
      <c r="K58">
        <v>15.8483</v>
      </c>
      <c r="L58">
        <v>0.58099999999999996</v>
      </c>
      <c r="M58">
        <v>9.5000000000000001E-2</v>
      </c>
      <c r="N58">
        <v>1201</v>
      </c>
      <c r="O58">
        <v>19018</v>
      </c>
    </row>
    <row r="59" spans="1:15" x14ac:dyDescent="0.25">
      <c r="A59" s="2">
        <v>58</v>
      </c>
      <c r="B59" s="13" t="s">
        <v>249</v>
      </c>
      <c r="C59" s="22">
        <v>2</v>
      </c>
      <c r="D59" s="13" t="s">
        <v>261</v>
      </c>
      <c r="E59" s="13">
        <v>165.05430000000001</v>
      </c>
      <c r="F59" s="13">
        <v>20.268899999999999</v>
      </c>
      <c r="G59" s="13">
        <v>320.93549999999999</v>
      </c>
      <c r="H59" s="13">
        <v>46.297499999999999</v>
      </c>
      <c r="I59" s="13">
        <v>502.46100000000001</v>
      </c>
      <c r="J59" s="13">
        <v>58.137599999999999</v>
      </c>
      <c r="K59" s="13">
        <v>19.1235</v>
      </c>
      <c r="L59" s="13">
        <v>0.74099999999999999</v>
      </c>
      <c r="M59" s="13">
        <v>6.6000000000000003E-2</v>
      </c>
      <c r="N59" s="13">
        <v>1201</v>
      </c>
      <c r="O59" s="13">
        <v>22948</v>
      </c>
    </row>
    <row r="60" spans="1:15" x14ac:dyDescent="0.25">
      <c r="A60" s="2">
        <v>59</v>
      </c>
      <c r="B60" t="s">
        <v>252</v>
      </c>
      <c r="C60" s="20">
        <v>1</v>
      </c>
      <c r="D60" t="s">
        <v>262</v>
      </c>
      <c r="E60">
        <v>197.2406</v>
      </c>
      <c r="F60">
        <v>34.6599</v>
      </c>
      <c r="G60">
        <v>131.01179999999999</v>
      </c>
      <c r="H60">
        <v>23.798500000000001</v>
      </c>
      <c r="I60">
        <v>235.2432</v>
      </c>
      <c r="J60">
        <v>25.160799999999998</v>
      </c>
      <c r="K60">
        <v>18.2348</v>
      </c>
      <c r="L60">
        <v>0.73799999999999999</v>
      </c>
      <c r="M60">
        <v>0.03</v>
      </c>
      <c r="N60">
        <v>1200</v>
      </c>
      <c r="O60">
        <v>21880</v>
      </c>
    </row>
    <row r="61" spans="1:15" x14ac:dyDescent="0.25">
      <c r="A61" s="4"/>
      <c r="B61" s="4"/>
      <c r="C61" s="16"/>
      <c r="D61" s="4" t="s">
        <v>13</v>
      </c>
      <c r="E61" s="4">
        <f>AVERAGE(E2:E60)</f>
        <v>110.90699830508474</v>
      </c>
      <c r="F61" s="4">
        <f t="shared" ref="F61:O61" si="0">AVERAGE(F2:F60)</f>
        <v>12.49092711864407</v>
      </c>
      <c r="G61" s="4">
        <f t="shared" si="0"/>
        <v>179.16540000000001</v>
      </c>
      <c r="H61" s="4">
        <f t="shared" si="0"/>
        <v>21.838772881355936</v>
      </c>
      <c r="I61" s="4">
        <f t="shared" si="0"/>
        <v>222.29764915254231</v>
      </c>
      <c r="J61" s="4">
        <f t="shared" si="0"/>
        <v>21.157213559322038</v>
      </c>
      <c r="K61" s="4">
        <f>AVERAGE(K2:K60)</f>
        <v>18.212879661016952</v>
      </c>
      <c r="L61" s="4">
        <f>AVERAGE(L2:L60)</f>
        <v>0.65347457627118666</v>
      </c>
      <c r="M61" s="4">
        <f t="shared" si="0"/>
        <v>7.9762711864406768E-2</v>
      </c>
      <c r="N61" s="4">
        <f t="shared" si="0"/>
        <v>1193.6203389830509</v>
      </c>
      <c r="O61" s="4">
        <f t="shared" si="0"/>
        <v>21724.237288135595</v>
      </c>
    </row>
    <row r="62" spans="1:15" x14ac:dyDescent="0.25">
      <c r="A62" s="6" t="s">
        <v>99</v>
      </c>
      <c r="B62" s="6"/>
      <c r="C62" s="19">
        <f>COUNT(C2:C60)</f>
        <v>59</v>
      </c>
      <c r="D62" s="6" t="s">
        <v>12</v>
      </c>
      <c r="E62" s="5">
        <f>STDEV(E2:E60)</f>
        <v>22.798328626840458</v>
      </c>
      <c r="F62" s="5">
        <f t="shared" ref="F62:O62" si="1">STDEV(F2:F60)</f>
        <v>4.7609933733025835</v>
      </c>
      <c r="G62" s="5">
        <f t="shared" si="1"/>
        <v>75.306173311408685</v>
      </c>
      <c r="H62" s="5">
        <f t="shared" si="1"/>
        <v>7.6270770738619769</v>
      </c>
      <c r="I62" s="5">
        <f t="shared" si="1"/>
        <v>96.821561628066078</v>
      </c>
      <c r="J62" s="5">
        <f t="shared" si="1"/>
        <v>8.7089332175894931</v>
      </c>
      <c r="K62" s="5">
        <f t="shared" si="1"/>
        <v>2.8431982338240771</v>
      </c>
      <c r="L62" s="5">
        <f>STDEV(L2:L60)</f>
        <v>7.8957290055031132E-2</v>
      </c>
      <c r="M62" s="5">
        <f t="shared" si="1"/>
        <v>3.7901114069264649E-2</v>
      </c>
      <c r="N62" s="5">
        <f t="shared" si="1"/>
        <v>36.47593490877675</v>
      </c>
      <c r="O62" s="5">
        <f t="shared" si="1"/>
        <v>3433.9119108808086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zoomScaleNormal="100" workbookViewId="0">
      <selection activeCell="J33" sqref="J33"/>
    </sheetView>
  </sheetViews>
  <sheetFormatPr defaultRowHeight="15" x14ac:dyDescent="0.25"/>
  <cols>
    <col min="3" max="3" width="23.42578125" customWidth="1"/>
    <col min="4" max="4" width="35.42578125" customWidth="1"/>
    <col min="5" max="5" width="12" customWidth="1"/>
    <col min="6" max="6" width="10.28515625" customWidth="1"/>
    <col min="7" max="7" width="16.28515625" customWidth="1"/>
    <col min="8" max="8" width="14.42578125" customWidth="1"/>
    <col min="9" max="9" width="13.28515625" customWidth="1"/>
    <col min="10" max="10" width="10.5703125" customWidth="1"/>
    <col min="11" max="11" width="27.5703125" customWidth="1"/>
    <col min="12" max="12" width="17.7109375" customWidth="1"/>
    <col min="13" max="13" width="8.140625" customWidth="1"/>
    <col min="14" max="14" width="10.7109375" customWidth="1"/>
    <col min="15" max="15" width="17.7109375" customWidth="1"/>
  </cols>
  <sheetData>
    <row r="1" spans="1:15" x14ac:dyDescent="0.25">
      <c r="A1" s="15"/>
      <c r="B1" s="8" t="s">
        <v>96</v>
      </c>
      <c r="C1" s="7" t="s">
        <v>246</v>
      </c>
      <c r="D1" s="8" t="s">
        <v>11</v>
      </c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</row>
    <row r="2" spans="1:15" x14ac:dyDescent="0.25">
      <c r="A2" s="2">
        <v>1</v>
      </c>
      <c r="B2" t="s">
        <v>97</v>
      </c>
      <c r="C2" s="2">
        <v>1</v>
      </c>
      <c r="D2" t="s">
        <v>223</v>
      </c>
      <c r="E2">
        <v>127.3866</v>
      </c>
      <c r="F2">
        <v>24.713899999999999</v>
      </c>
      <c r="G2">
        <v>122.52160000000001</v>
      </c>
      <c r="H2">
        <v>19.2881</v>
      </c>
      <c r="I2">
        <v>125.426</v>
      </c>
      <c r="J2">
        <v>16.230799999999999</v>
      </c>
      <c r="K2">
        <v>2.0162</v>
      </c>
      <c r="L2">
        <v>0.51</v>
      </c>
      <c r="M2">
        <v>0.67700000000000005</v>
      </c>
      <c r="N2">
        <v>1200</v>
      </c>
      <c r="O2">
        <v>2418</v>
      </c>
    </row>
    <row r="3" spans="1:15" x14ac:dyDescent="0.25">
      <c r="A3" s="2">
        <v>2</v>
      </c>
      <c r="B3" t="s">
        <v>97</v>
      </c>
      <c r="C3" s="2">
        <v>2</v>
      </c>
      <c r="D3" t="s">
        <v>224</v>
      </c>
      <c r="E3">
        <v>165.74</v>
      </c>
      <c r="F3">
        <v>27.003499999999999</v>
      </c>
      <c r="G3">
        <v>89.215299999999999</v>
      </c>
      <c r="H3">
        <v>12.6814</v>
      </c>
      <c r="I3">
        <v>125.57210000000001</v>
      </c>
      <c r="J3">
        <v>12.007400000000001</v>
      </c>
      <c r="K3">
        <v>1.0513999999999999</v>
      </c>
      <c r="L3">
        <v>0.626</v>
      </c>
      <c r="M3">
        <v>0.89</v>
      </c>
      <c r="N3">
        <v>1200</v>
      </c>
      <c r="O3">
        <v>1259</v>
      </c>
    </row>
    <row r="4" spans="1:15" x14ac:dyDescent="0.25">
      <c r="A4" s="2">
        <v>3</v>
      </c>
      <c r="B4" t="s">
        <v>97</v>
      </c>
      <c r="C4" s="2">
        <v>3</v>
      </c>
      <c r="D4" t="s">
        <v>225</v>
      </c>
      <c r="E4">
        <v>162.97640000000001</v>
      </c>
      <c r="F4">
        <v>24.771000000000001</v>
      </c>
      <c r="G4">
        <v>138.16990000000001</v>
      </c>
      <c r="H4">
        <v>21.939800000000002</v>
      </c>
      <c r="I4">
        <v>172.6541</v>
      </c>
      <c r="J4">
        <v>21.408899999999999</v>
      </c>
      <c r="K4">
        <v>0.51759999999999995</v>
      </c>
      <c r="L4">
        <v>0.442</v>
      </c>
      <c r="M4">
        <v>2.149</v>
      </c>
      <c r="N4">
        <v>1200</v>
      </c>
      <c r="O4">
        <v>621</v>
      </c>
    </row>
    <row r="5" spans="1:15" x14ac:dyDescent="0.25">
      <c r="A5" s="2">
        <v>4</v>
      </c>
      <c r="B5" t="s">
        <v>97</v>
      </c>
      <c r="C5" s="2">
        <v>4</v>
      </c>
      <c r="D5" t="s">
        <v>226</v>
      </c>
      <c r="E5">
        <v>178.733</v>
      </c>
      <c r="F5">
        <v>35.406100000000002</v>
      </c>
      <c r="G5">
        <v>79.359899999999996</v>
      </c>
      <c r="H5">
        <v>15.981400000000001</v>
      </c>
      <c r="I5">
        <v>131.62110000000001</v>
      </c>
      <c r="J5">
        <v>12.6653</v>
      </c>
      <c r="K5">
        <v>0.36899999999999999</v>
      </c>
      <c r="L5">
        <v>0.56200000000000006</v>
      </c>
      <c r="M5">
        <v>2.052</v>
      </c>
      <c r="N5">
        <v>1200</v>
      </c>
      <c r="O5">
        <v>442</v>
      </c>
    </row>
    <row r="6" spans="1:15" x14ac:dyDescent="0.25">
      <c r="A6" s="2">
        <v>5</v>
      </c>
      <c r="B6" t="s">
        <v>97</v>
      </c>
      <c r="C6" s="2">
        <v>5</v>
      </c>
      <c r="D6" t="s">
        <v>227</v>
      </c>
      <c r="E6">
        <v>166.57169999999999</v>
      </c>
      <c r="F6">
        <v>28.4009</v>
      </c>
      <c r="G6">
        <v>117.68259999999999</v>
      </c>
      <c r="H6">
        <v>18.942299999999999</v>
      </c>
      <c r="I6">
        <v>149.31200000000001</v>
      </c>
      <c r="J6">
        <v>20.547599999999999</v>
      </c>
      <c r="K6">
        <v>0.54859999999999998</v>
      </c>
      <c r="L6" s="11">
        <v>0.188</v>
      </c>
      <c r="M6">
        <v>1.4039999999999999</v>
      </c>
      <c r="N6">
        <v>1200</v>
      </c>
      <c r="O6">
        <v>658</v>
      </c>
    </row>
    <row r="7" spans="1:15" x14ac:dyDescent="0.25">
      <c r="A7" s="2">
        <v>6</v>
      </c>
      <c r="B7" t="s">
        <v>97</v>
      </c>
      <c r="C7" s="2">
        <v>6</v>
      </c>
      <c r="D7" t="s">
        <v>228</v>
      </c>
      <c r="E7">
        <v>220.77979999999999</v>
      </c>
      <c r="F7">
        <v>43.151000000000003</v>
      </c>
      <c r="G7">
        <v>86.234700000000004</v>
      </c>
      <c r="H7">
        <v>17.601299999999998</v>
      </c>
      <c r="I7">
        <v>151.13800000000001</v>
      </c>
      <c r="J7">
        <v>15.123900000000001</v>
      </c>
      <c r="K7">
        <v>0.78039999999999998</v>
      </c>
      <c r="L7" s="11">
        <v>0.24399999999999999</v>
      </c>
      <c r="M7">
        <v>1.0129999999999999</v>
      </c>
      <c r="N7">
        <v>1200</v>
      </c>
      <c r="O7">
        <v>934</v>
      </c>
    </row>
    <row r="8" spans="1:15" x14ac:dyDescent="0.25">
      <c r="A8" s="2">
        <v>7</v>
      </c>
      <c r="B8" t="s">
        <v>97</v>
      </c>
      <c r="C8" s="2">
        <v>7</v>
      </c>
      <c r="D8" t="s">
        <v>229</v>
      </c>
      <c r="E8">
        <v>169.6532</v>
      </c>
      <c r="F8">
        <v>30.588699999999999</v>
      </c>
      <c r="G8">
        <v>96.501000000000005</v>
      </c>
      <c r="H8">
        <v>15.796200000000001</v>
      </c>
      <c r="I8">
        <v>138.1506</v>
      </c>
      <c r="J8">
        <v>14.4285</v>
      </c>
      <c r="K8">
        <v>1.9242999999999999</v>
      </c>
      <c r="L8">
        <v>0.70399999999999996</v>
      </c>
      <c r="M8">
        <v>0.751</v>
      </c>
      <c r="N8">
        <v>1201</v>
      </c>
      <c r="O8">
        <v>2309</v>
      </c>
    </row>
    <row r="9" spans="1:15" x14ac:dyDescent="0.25">
      <c r="A9" s="2">
        <v>8</v>
      </c>
      <c r="B9" t="s">
        <v>97</v>
      </c>
      <c r="C9" s="2">
        <v>8</v>
      </c>
      <c r="D9" t="s">
        <v>230</v>
      </c>
      <c r="E9">
        <v>145.57579999999999</v>
      </c>
      <c r="F9">
        <v>21.229199999999999</v>
      </c>
      <c r="G9">
        <v>76.83</v>
      </c>
      <c r="H9">
        <v>14.122</v>
      </c>
      <c r="I9">
        <v>115.301</v>
      </c>
      <c r="J9">
        <v>12.1027</v>
      </c>
      <c r="K9">
        <v>0.60680000000000001</v>
      </c>
      <c r="L9">
        <v>0.47799999999999998</v>
      </c>
      <c r="M9">
        <v>1.2589999999999999</v>
      </c>
      <c r="N9">
        <v>1201</v>
      </c>
      <c r="O9">
        <v>728</v>
      </c>
    </row>
    <row r="10" spans="1:15" x14ac:dyDescent="0.25">
      <c r="A10" s="2">
        <v>9</v>
      </c>
      <c r="B10" t="s">
        <v>97</v>
      </c>
      <c r="C10" s="2">
        <v>9</v>
      </c>
      <c r="D10" t="s">
        <v>231</v>
      </c>
      <c r="E10">
        <v>131.7002</v>
      </c>
      <c r="F10">
        <v>11.4125</v>
      </c>
      <c r="G10">
        <v>152.28880000000001</v>
      </c>
      <c r="H10">
        <v>17.378399999999999</v>
      </c>
      <c r="I10">
        <v>218.32599999999999</v>
      </c>
      <c r="J10">
        <v>18.696400000000001</v>
      </c>
      <c r="K10" s="11">
        <v>0.20760000000000001</v>
      </c>
      <c r="L10">
        <v>0.29699999999999999</v>
      </c>
      <c r="M10">
        <v>2.8980000000000001</v>
      </c>
      <c r="N10">
        <v>960</v>
      </c>
      <c r="O10">
        <v>199</v>
      </c>
    </row>
    <row r="11" spans="1:15" x14ac:dyDescent="0.25">
      <c r="A11" s="2">
        <v>10</v>
      </c>
      <c r="B11" t="s">
        <v>97</v>
      </c>
      <c r="C11" s="2">
        <v>10</v>
      </c>
      <c r="D11" t="s">
        <v>232</v>
      </c>
      <c r="E11">
        <v>191.40629999999999</v>
      </c>
      <c r="F11">
        <v>43.631799999999998</v>
      </c>
      <c r="G11">
        <v>67.951700000000002</v>
      </c>
      <c r="H11">
        <v>19.138999999999999</v>
      </c>
      <c r="I11">
        <v>121.9761</v>
      </c>
      <c r="J11">
        <v>11.7006</v>
      </c>
      <c r="K11" s="11">
        <v>0.1867</v>
      </c>
      <c r="L11">
        <v>0.32500000000000001</v>
      </c>
      <c r="M11">
        <v>2.258</v>
      </c>
      <c r="N11">
        <v>1201</v>
      </c>
      <c r="O11">
        <v>224</v>
      </c>
    </row>
    <row r="12" spans="1:15" x14ac:dyDescent="0.25">
      <c r="A12" s="2">
        <v>11</v>
      </c>
      <c r="B12" t="s">
        <v>97</v>
      </c>
      <c r="C12" s="2">
        <v>11</v>
      </c>
      <c r="D12" t="s">
        <v>233</v>
      </c>
      <c r="E12">
        <v>141.75720000000001</v>
      </c>
      <c r="F12">
        <v>17.3581</v>
      </c>
      <c r="G12">
        <v>139.2064</v>
      </c>
      <c r="H12">
        <v>32.675800000000002</v>
      </c>
      <c r="I12">
        <v>320.00790000000001</v>
      </c>
      <c r="J12">
        <v>61.807200000000002</v>
      </c>
      <c r="K12" s="11">
        <v>3.8300000000000001E-2</v>
      </c>
      <c r="L12">
        <v>0.41299999999999998</v>
      </c>
      <c r="M12">
        <v>5.0309999999999997</v>
      </c>
      <c r="N12">
        <v>1201</v>
      </c>
      <c r="O12">
        <v>46</v>
      </c>
    </row>
    <row r="13" spans="1:15" x14ac:dyDescent="0.25">
      <c r="A13" s="2">
        <v>12</v>
      </c>
      <c r="B13" t="s">
        <v>97</v>
      </c>
      <c r="C13" s="2">
        <v>12</v>
      </c>
      <c r="D13" t="s">
        <v>234</v>
      </c>
      <c r="E13">
        <v>161.0839</v>
      </c>
      <c r="F13">
        <v>18.092500000000001</v>
      </c>
      <c r="G13">
        <v>135.0924</v>
      </c>
      <c r="H13">
        <v>26.071999999999999</v>
      </c>
      <c r="I13">
        <v>202.34270000000001</v>
      </c>
      <c r="J13">
        <v>29.0702</v>
      </c>
      <c r="K13">
        <v>0.25519999999999998</v>
      </c>
      <c r="L13">
        <v>0.432</v>
      </c>
      <c r="M13">
        <v>1.897</v>
      </c>
      <c r="N13">
        <v>1200</v>
      </c>
      <c r="O13">
        <v>306</v>
      </c>
    </row>
    <row r="14" spans="1:15" x14ac:dyDescent="0.25">
      <c r="A14" s="2">
        <v>13</v>
      </c>
      <c r="B14" t="s">
        <v>97</v>
      </c>
      <c r="C14" s="2">
        <v>13</v>
      </c>
      <c r="D14" t="s">
        <v>235</v>
      </c>
      <c r="E14">
        <v>159.84620000000001</v>
      </c>
      <c r="F14">
        <v>19.412199999999999</v>
      </c>
      <c r="G14">
        <v>130.2423</v>
      </c>
      <c r="H14">
        <v>16.702000000000002</v>
      </c>
      <c r="I14">
        <v>197.72210000000001</v>
      </c>
      <c r="J14">
        <v>16.321999999999999</v>
      </c>
      <c r="K14" s="11">
        <v>0.1401</v>
      </c>
      <c r="L14" s="11">
        <v>0.188</v>
      </c>
      <c r="M14">
        <v>2.468</v>
      </c>
      <c r="N14">
        <v>1200</v>
      </c>
      <c r="O14">
        <v>168</v>
      </c>
    </row>
    <row r="15" spans="1:15" x14ac:dyDescent="0.25">
      <c r="A15" s="2">
        <v>14</v>
      </c>
      <c r="B15" s="13" t="s">
        <v>97</v>
      </c>
      <c r="C15" s="12">
        <v>14</v>
      </c>
      <c r="D15" s="13" t="s">
        <v>236</v>
      </c>
      <c r="E15" s="13">
        <v>189.31010000000001</v>
      </c>
      <c r="F15" s="13">
        <v>33.603400000000001</v>
      </c>
      <c r="G15" s="13">
        <v>80.420500000000004</v>
      </c>
      <c r="H15" s="13">
        <v>17.257000000000001</v>
      </c>
      <c r="I15" s="13">
        <v>136.10499999999999</v>
      </c>
      <c r="J15" s="13">
        <v>16.395700000000001</v>
      </c>
      <c r="K15" s="13">
        <v>0.61170000000000002</v>
      </c>
      <c r="L15" s="13">
        <v>0.34</v>
      </c>
      <c r="M15" s="13">
        <v>0.78100000000000003</v>
      </c>
      <c r="N15" s="13">
        <v>961</v>
      </c>
      <c r="O15" s="13">
        <v>587</v>
      </c>
    </row>
    <row r="16" spans="1:15" x14ac:dyDescent="0.25">
      <c r="A16" s="2">
        <v>15</v>
      </c>
      <c r="B16" s="10" t="s">
        <v>98</v>
      </c>
      <c r="C16" s="2">
        <v>1</v>
      </c>
      <c r="D16" t="s">
        <v>237</v>
      </c>
      <c r="E16">
        <v>119.6465</v>
      </c>
      <c r="F16">
        <v>23.583500000000001</v>
      </c>
      <c r="G16">
        <v>151.2577</v>
      </c>
      <c r="H16">
        <v>13.8317</v>
      </c>
      <c r="I16">
        <v>151.2886</v>
      </c>
      <c r="J16">
        <v>13.7797</v>
      </c>
      <c r="K16">
        <v>3.7686999999999999</v>
      </c>
      <c r="L16">
        <v>0.77900000000000003</v>
      </c>
      <c r="M16">
        <v>0.70199999999999996</v>
      </c>
      <c r="N16">
        <v>1200</v>
      </c>
      <c r="O16">
        <v>4522</v>
      </c>
    </row>
    <row r="17" spans="1:17" x14ac:dyDescent="0.25">
      <c r="A17" s="2">
        <v>16</v>
      </c>
      <c r="B17" t="s">
        <v>98</v>
      </c>
      <c r="C17" s="2">
        <v>2</v>
      </c>
      <c r="D17" t="s">
        <v>238</v>
      </c>
      <c r="E17">
        <v>100.22239999999999</v>
      </c>
      <c r="F17">
        <v>11.243600000000001</v>
      </c>
      <c r="G17">
        <v>155.78469999999999</v>
      </c>
      <c r="H17">
        <v>19.890599999999999</v>
      </c>
      <c r="I17">
        <v>158.09610000000001</v>
      </c>
      <c r="J17">
        <v>19.076499999999999</v>
      </c>
      <c r="K17">
        <v>4.2476000000000003</v>
      </c>
      <c r="L17">
        <v>0.78100000000000003</v>
      </c>
      <c r="M17">
        <v>0.61099999999999999</v>
      </c>
      <c r="N17">
        <v>1200</v>
      </c>
      <c r="O17">
        <v>5097</v>
      </c>
    </row>
    <row r="18" spans="1:17" x14ac:dyDescent="0.25">
      <c r="A18" s="2">
        <v>17</v>
      </c>
      <c r="B18" t="s">
        <v>98</v>
      </c>
      <c r="C18" s="2">
        <v>3</v>
      </c>
      <c r="D18" t="s">
        <v>239</v>
      </c>
      <c r="E18">
        <v>105.76949999999999</v>
      </c>
      <c r="F18">
        <v>10.9077</v>
      </c>
      <c r="G18">
        <v>188.6156</v>
      </c>
      <c r="H18">
        <v>19.6188</v>
      </c>
      <c r="I18">
        <v>202.64109999999999</v>
      </c>
      <c r="J18">
        <v>14.1035</v>
      </c>
      <c r="K18">
        <v>4.2026000000000003</v>
      </c>
      <c r="L18">
        <v>0.72199999999999998</v>
      </c>
      <c r="M18">
        <v>0.60499999999999998</v>
      </c>
      <c r="N18">
        <v>1200</v>
      </c>
      <c r="O18">
        <v>5043</v>
      </c>
    </row>
    <row r="19" spans="1:17" x14ac:dyDescent="0.25">
      <c r="A19" s="9">
        <v>18</v>
      </c>
      <c r="B19" t="s">
        <v>98</v>
      </c>
      <c r="C19" s="2">
        <v>4</v>
      </c>
      <c r="D19" t="s">
        <v>240</v>
      </c>
      <c r="E19">
        <v>105.8027</v>
      </c>
      <c r="F19">
        <v>7.3910999999999998</v>
      </c>
      <c r="G19">
        <v>270.41039999999998</v>
      </c>
      <c r="H19">
        <v>19.012799999999999</v>
      </c>
      <c r="I19">
        <v>477.88209999999998</v>
      </c>
      <c r="J19">
        <v>19.554200000000002</v>
      </c>
      <c r="K19">
        <v>7.8529</v>
      </c>
      <c r="L19">
        <v>0.56699999999999995</v>
      </c>
      <c r="M19">
        <v>0.38100000000000001</v>
      </c>
      <c r="N19">
        <v>1195.58</v>
      </c>
      <c r="O19">
        <v>9423</v>
      </c>
      <c r="P19" s="10"/>
      <c r="Q19" s="10"/>
    </row>
    <row r="20" spans="1:17" x14ac:dyDescent="0.25">
      <c r="A20" s="9">
        <v>19</v>
      </c>
      <c r="B20" t="s">
        <v>98</v>
      </c>
      <c r="C20" s="2">
        <v>5</v>
      </c>
      <c r="D20" t="s">
        <v>241</v>
      </c>
      <c r="E20">
        <v>172.9828</v>
      </c>
      <c r="F20">
        <v>19.9893</v>
      </c>
      <c r="G20">
        <v>268.69990000000001</v>
      </c>
      <c r="H20">
        <v>20.802900000000001</v>
      </c>
      <c r="I20">
        <v>268.69990000000001</v>
      </c>
      <c r="J20">
        <v>20.802900000000001</v>
      </c>
      <c r="K20">
        <v>2.2568000000000001</v>
      </c>
      <c r="L20">
        <v>0.68300000000000005</v>
      </c>
      <c r="M20">
        <v>0.54900000000000004</v>
      </c>
      <c r="N20">
        <v>1201</v>
      </c>
      <c r="O20">
        <v>2708</v>
      </c>
      <c r="P20" s="10"/>
      <c r="Q20" s="10"/>
    </row>
    <row r="21" spans="1:17" x14ac:dyDescent="0.25">
      <c r="A21" s="9">
        <v>20</v>
      </c>
      <c r="B21" t="s">
        <v>98</v>
      </c>
      <c r="C21" s="2">
        <v>6</v>
      </c>
      <c r="D21" t="s">
        <v>242</v>
      </c>
      <c r="E21">
        <v>269.19929999999999</v>
      </c>
      <c r="F21">
        <v>31.207000000000001</v>
      </c>
      <c r="G21">
        <v>147.9495</v>
      </c>
      <c r="H21">
        <v>23.215</v>
      </c>
      <c r="I21">
        <v>277.43860000000001</v>
      </c>
      <c r="J21">
        <v>19.4468</v>
      </c>
      <c r="K21" s="11">
        <v>0.1275</v>
      </c>
      <c r="L21" s="11">
        <v>0.183</v>
      </c>
      <c r="M21">
        <v>2.444</v>
      </c>
      <c r="N21">
        <v>1200</v>
      </c>
      <c r="O21">
        <v>153</v>
      </c>
      <c r="P21" s="10"/>
      <c r="Q21" s="10"/>
    </row>
    <row r="22" spans="1:17" x14ac:dyDescent="0.25">
      <c r="A22" s="2">
        <v>21</v>
      </c>
      <c r="B22" t="s">
        <v>98</v>
      </c>
      <c r="C22" s="2">
        <v>7</v>
      </c>
      <c r="D22" t="s">
        <v>243</v>
      </c>
      <c r="E22">
        <v>116.25069999999999</v>
      </c>
      <c r="F22">
        <v>11.7667</v>
      </c>
      <c r="G22">
        <v>101.05800000000001</v>
      </c>
      <c r="H22">
        <v>11.898999999999999</v>
      </c>
      <c r="I22">
        <v>111.5658</v>
      </c>
      <c r="J22">
        <v>9.7720000000000002</v>
      </c>
      <c r="K22">
        <v>2.1042999999999998</v>
      </c>
      <c r="L22">
        <v>0.435</v>
      </c>
      <c r="M22">
        <v>0.53700000000000003</v>
      </c>
      <c r="N22">
        <v>1195.58</v>
      </c>
      <c r="O22">
        <v>2524</v>
      </c>
    </row>
    <row r="23" spans="1:17" x14ac:dyDescent="0.25">
      <c r="A23" s="2">
        <v>22</v>
      </c>
      <c r="B23" t="s">
        <v>98</v>
      </c>
      <c r="C23" s="2">
        <v>8</v>
      </c>
      <c r="D23" t="s">
        <v>244</v>
      </c>
      <c r="E23">
        <v>136.30590000000001</v>
      </c>
      <c r="F23">
        <v>25.9514</v>
      </c>
      <c r="G23">
        <v>70.032300000000006</v>
      </c>
      <c r="H23">
        <v>14.535500000000001</v>
      </c>
      <c r="I23">
        <v>122.5539</v>
      </c>
      <c r="J23">
        <v>11.4991</v>
      </c>
      <c r="K23">
        <v>0.27339999999999998</v>
      </c>
      <c r="L23" s="11">
        <v>0.23599999999999999</v>
      </c>
      <c r="M23">
        <v>1.76</v>
      </c>
      <c r="N23">
        <v>1200</v>
      </c>
      <c r="O23">
        <v>328</v>
      </c>
    </row>
    <row r="24" spans="1:17" x14ac:dyDescent="0.25">
      <c r="A24" s="2">
        <v>23</v>
      </c>
      <c r="B24" s="13" t="s">
        <v>98</v>
      </c>
      <c r="C24" s="12">
        <v>9</v>
      </c>
      <c r="D24" s="13" t="s">
        <v>245</v>
      </c>
      <c r="E24" s="13">
        <v>118.94670000000001</v>
      </c>
      <c r="F24" s="13">
        <v>23.743300000000001</v>
      </c>
      <c r="G24" s="13">
        <v>238.2045</v>
      </c>
      <c r="H24" s="13">
        <v>14.284800000000001</v>
      </c>
      <c r="I24" s="13">
        <v>238.2045</v>
      </c>
      <c r="J24" s="13">
        <v>14.284800000000001</v>
      </c>
      <c r="K24" s="13">
        <v>0.34420000000000001</v>
      </c>
      <c r="L24" s="13">
        <v>0.28599999999999998</v>
      </c>
      <c r="M24" s="13">
        <v>1.923</v>
      </c>
      <c r="N24" s="13">
        <v>1201</v>
      </c>
      <c r="O24" s="13">
        <v>413</v>
      </c>
    </row>
    <row r="25" spans="1:17" x14ac:dyDescent="0.25">
      <c r="A25" s="2">
        <v>24</v>
      </c>
      <c r="B25" t="s">
        <v>248</v>
      </c>
      <c r="C25" s="2">
        <v>1</v>
      </c>
      <c r="D25" t="s">
        <v>263</v>
      </c>
      <c r="E25">
        <v>83.122900000000001</v>
      </c>
      <c r="F25">
        <v>6.3098999999999998</v>
      </c>
      <c r="G25">
        <v>111.4252</v>
      </c>
      <c r="H25">
        <v>22.7166</v>
      </c>
      <c r="I25">
        <v>155.22389999999999</v>
      </c>
      <c r="J25">
        <v>24.635899999999999</v>
      </c>
      <c r="K25" s="11">
        <v>8.3599999999999994E-2</v>
      </c>
      <c r="L25">
        <v>0.42399999999999999</v>
      </c>
      <c r="M25">
        <v>6.6580000000000004</v>
      </c>
      <c r="N25">
        <v>1200</v>
      </c>
      <c r="O25">
        <v>99</v>
      </c>
    </row>
    <row r="26" spans="1:17" x14ac:dyDescent="0.25">
      <c r="A26" s="2">
        <v>25</v>
      </c>
      <c r="B26" t="s">
        <v>249</v>
      </c>
      <c r="C26" s="2">
        <v>2</v>
      </c>
      <c r="D26" t="s">
        <v>264</v>
      </c>
      <c r="E26">
        <v>188.06209999999999</v>
      </c>
      <c r="F26">
        <v>36.2624</v>
      </c>
      <c r="G26">
        <v>102.8528</v>
      </c>
      <c r="H26">
        <v>21.174399999999999</v>
      </c>
      <c r="I26">
        <v>181.90620000000001</v>
      </c>
      <c r="J26">
        <v>21.4331</v>
      </c>
      <c r="K26">
        <v>0.49419999999999997</v>
      </c>
      <c r="L26">
        <v>0.35799999999999998</v>
      </c>
      <c r="M26">
        <v>1.306</v>
      </c>
      <c r="N26">
        <v>1201</v>
      </c>
      <c r="O26">
        <v>593</v>
      </c>
    </row>
    <row r="27" spans="1:17" x14ac:dyDescent="0.25">
      <c r="A27" s="4"/>
      <c r="B27" s="4"/>
      <c r="C27" s="16"/>
      <c r="D27" s="4" t="s">
        <v>13</v>
      </c>
      <c r="E27" s="4">
        <f>AVERAGE(E2:E26)</f>
        <v>153.15327600000001</v>
      </c>
      <c r="F27" s="4">
        <f>AVERAGE(F2:F26)</f>
        <v>23.485227999999996</v>
      </c>
      <c r="G27" s="4">
        <f t="shared" ref="G27:O27" si="0">AVERAGE(G2:G26)</f>
        <v>132.72030800000002</v>
      </c>
      <c r="H27" s="4">
        <f t="shared" si="0"/>
        <v>18.662352000000002</v>
      </c>
      <c r="I27" s="4">
        <f>AVERAGE(I2:I26)</f>
        <v>186.04621599999999</v>
      </c>
      <c r="J27" s="4">
        <f t="shared" si="0"/>
        <v>18.675827999999999</v>
      </c>
      <c r="K27" s="4">
        <f t="shared" si="0"/>
        <v>1.4003880000000002</v>
      </c>
      <c r="L27" s="4">
        <f t="shared" si="0"/>
        <v>0.44811999999999996</v>
      </c>
      <c r="M27" s="4">
        <f t="shared" si="0"/>
        <v>1.7201599999999999</v>
      </c>
      <c r="N27" s="4">
        <f t="shared" si="0"/>
        <v>1180.7664000000002</v>
      </c>
      <c r="O27" s="4">
        <f t="shared" si="0"/>
        <v>1672.08</v>
      </c>
    </row>
    <row r="28" spans="1:17" x14ac:dyDescent="0.25">
      <c r="A28" s="6" t="s">
        <v>99</v>
      </c>
      <c r="B28" s="6"/>
      <c r="C28" s="19">
        <f>COUNT(C2:C26)</f>
        <v>25</v>
      </c>
      <c r="D28" s="6" t="s">
        <v>12</v>
      </c>
      <c r="E28" s="5">
        <f>STDEV(E2:E26)</f>
        <v>41.500406024191271</v>
      </c>
      <c r="F28" s="5">
        <f>STDEV(F2:F26)</f>
        <v>10.412290500034088</v>
      </c>
      <c r="G28" s="5">
        <f t="shared" ref="G28:O28" si="1">STDEV(G2:G26)</f>
        <v>57.063167233893203</v>
      </c>
      <c r="H28" s="5">
        <f t="shared" si="1"/>
        <v>4.5596679796998396</v>
      </c>
      <c r="I28" s="5">
        <f>STDEV(I2:I26)</f>
        <v>82.212194557147342</v>
      </c>
      <c r="J28" s="5">
        <f t="shared" si="1"/>
        <v>10.089760826597102</v>
      </c>
      <c r="K28" s="5">
        <f t="shared" si="1"/>
        <v>1.8666358233285174</v>
      </c>
      <c r="L28" s="5">
        <f t="shared" si="1"/>
        <v>0.18908294476234516</v>
      </c>
      <c r="M28" s="5">
        <f t="shared" si="1"/>
        <v>1.4595933988614775</v>
      </c>
      <c r="N28" s="5">
        <f t="shared" si="1"/>
        <v>66.306984478761109</v>
      </c>
      <c r="O28" s="5">
        <f t="shared" si="1"/>
        <v>2244.076943125317</v>
      </c>
    </row>
    <row r="29" spans="1:17" x14ac:dyDescent="0.25">
      <c r="A29" s="2"/>
      <c r="C29" s="2"/>
      <c r="F29" s="1"/>
      <c r="G29" s="1"/>
      <c r="H29" s="1"/>
      <c r="I29" s="1"/>
      <c r="J29" s="1"/>
      <c r="K29" s="1"/>
      <c r="L29" s="1"/>
      <c r="M29" s="1"/>
      <c r="N29" s="1"/>
    </row>
    <row r="30" spans="1:17" x14ac:dyDescent="0.25">
      <c r="A30" s="2"/>
      <c r="C30" s="2"/>
      <c r="F30" s="1"/>
      <c r="G30" s="1"/>
      <c r="H30" s="1"/>
      <c r="I30" s="1"/>
      <c r="J30" s="1"/>
      <c r="K30" s="1"/>
      <c r="L30" s="1"/>
      <c r="M30" s="1"/>
      <c r="N30" s="1"/>
    </row>
    <row r="31" spans="1:17" x14ac:dyDescent="0.25">
      <c r="A31" s="2"/>
      <c r="C31" s="2"/>
      <c r="F31" s="1"/>
      <c r="G31" s="1"/>
      <c r="H31" s="1"/>
      <c r="I31" s="1"/>
      <c r="J31" s="1"/>
      <c r="K31" s="1"/>
      <c r="L31" s="1"/>
      <c r="M31" s="1"/>
      <c r="N31" s="1"/>
    </row>
    <row r="32" spans="1:17" x14ac:dyDescent="0.25">
      <c r="A32" s="2"/>
      <c r="C32" s="2"/>
      <c r="F32" s="1"/>
      <c r="G32" s="1"/>
      <c r="H32" s="1"/>
      <c r="I32" s="1"/>
      <c r="J32" s="1"/>
      <c r="K32" s="1"/>
      <c r="L32" s="1"/>
      <c r="M32" s="1"/>
      <c r="N32" s="1"/>
    </row>
    <row r="33" spans="1:17" x14ac:dyDescent="0.25">
      <c r="A33" s="2"/>
      <c r="C33" s="2"/>
      <c r="F33" s="1"/>
      <c r="G33" s="1"/>
      <c r="H33" s="1"/>
      <c r="I33" s="1"/>
      <c r="J33" s="1"/>
      <c r="K33" s="1"/>
      <c r="L33" s="1"/>
      <c r="M33" s="1"/>
      <c r="N33" s="1"/>
    </row>
    <row r="34" spans="1:17" x14ac:dyDescent="0.25">
      <c r="A34" s="2"/>
      <c r="C34" s="2"/>
      <c r="F34" s="1"/>
      <c r="G34" s="1"/>
      <c r="H34" s="1"/>
      <c r="I34" s="1"/>
      <c r="J34" s="1"/>
      <c r="K34" s="1"/>
      <c r="L34" s="1"/>
      <c r="M34" s="1"/>
      <c r="N34" s="1"/>
    </row>
    <row r="35" spans="1:17" x14ac:dyDescent="0.25">
      <c r="A35" s="2"/>
      <c r="C35" s="2"/>
    </row>
    <row r="36" spans="1:17" x14ac:dyDescent="0.25">
      <c r="A36" s="2"/>
      <c r="C36" s="9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</row>
    <row r="37" spans="1:17" x14ac:dyDescent="0.25">
      <c r="A37" s="2"/>
      <c r="C37" s="9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</row>
    <row r="38" spans="1:17" x14ac:dyDescent="0.25">
      <c r="A38" s="2"/>
      <c r="C38" s="9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 x14ac:dyDescent="0.25"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 x14ac:dyDescent="0.25"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 x14ac:dyDescent="0.25"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17" x14ac:dyDescent="0.25"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 x14ac:dyDescent="0.25"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Object cells</vt:lpstr>
      <vt:lpstr>Place cells</vt:lpstr>
      <vt:lpstr>Boundary cells</vt:lpstr>
      <vt:lpstr>Bursting max freq &gt;30Hz</vt:lpstr>
      <vt:lpstr>Bursting max freq 20-30 Hz</vt:lpstr>
      <vt:lpstr>Other spatial-object cells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2014-06-01T20:09:00Z</dcterms:created>
  <dcterms:modified xsi:type="dcterms:W3CDTF">2014-06-08T16:31:18Z</dcterms:modified>
</cp:coreProperties>
</file>